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حصاءات المحاكم الابتدائية " sheetId="3" r:id="rId1"/>
    <sheet name="البيانات الوصفية " sheetId="1" r:id="rId2"/>
    <sheet name="وصف المتغيرات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G75" i="3"/>
  <c r="H75" i="3"/>
  <c r="I75" i="3"/>
  <c r="J75" i="3"/>
  <c r="K75" i="3"/>
  <c r="L75" i="3"/>
  <c r="M75" i="3"/>
  <c r="N75" i="3"/>
  <c r="O75" i="3"/>
  <c r="B75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B70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B6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B56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B49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B41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B34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B26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B22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B18" i="3"/>
  <c r="D14" i="3" l="1"/>
  <c r="E14" i="3"/>
  <c r="F14" i="3"/>
  <c r="G14" i="3"/>
  <c r="H14" i="3"/>
  <c r="I14" i="3"/>
  <c r="J14" i="3"/>
  <c r="K14" i="3"/>
  <c r="L14" i="3"/>
  <c r="M14" i="3"/>
  <c r="N14" i="3"/>
  <c r="O14" i="3"/>
  <c r="C14" i="3"/>
  <c r="B14" i="3"/>
</calcChain>
</file>

<file path=xl/sharedStrings.xml><?xml version="1.0" encoding="utf-8"?>
<sst xmlns="http://schemas.openxmlformats.org/spreadsheetml/2006/main" count="214" uniqueCount="163">
  <si>
    <t>المحاكم الابتدائية</t>
  </si>
  <si>
    <t xml:space="preserve">الدائرة </t>
  </si>
  <si>
    <t>Circuit</t>
  </si>
  <si>
    <t xml:space="preserve"> Preliminary courts</t>
  </si>
  <si>
    <t>المحكمة الشرعية</t>
  </si>
  <si>
    <t>المدنية</t>
  </si>
  <si>
    <t xml:space="preserve">الجزائية </t>
  </si>
  <si>
    <t>التجارية</t>
  </si>
  <si>
    <t xml:space="preserve">الإدارية </t>
  </si>
  <si>
    <t>العمالية</t>
  </si>
  <si>
    <t>المجموع</t>
  </si>
  <si>
    <t>Sharia court</t>
  </si>
  <si>
    <t>Civil court</t>
  </si>
  <si>
    <t>Penal court</t>
  </si>
  <si>
    <t>Commercial court</t>
  </si>
  <si>
    <t>Admin</t>
  </si>
  <si>
    <t>Labour court</t>
  </si>
  <si>
    <t>Total</t>
  </si>
  <si>
    <t>متداول</t>
  </si>
  <si>
    <t>محكوم</t>
  </si>
  <si>
    <t>Incoming</t>
  </si>
  <si>
    <t>Sentenced</t>
  </si>
  <si>
    <t>عدد</t>
  </si>
  <si>
    <t xml:space="preserve"> </t>
  </si>
  <si>
    <t>NO.</t>
  </si>
  <si>
    <t>مسقط</t>
  </si>
  <si>
    <t>Muscat</t>
  </si>
  <si>
    <t>العامرات</t>
  </si>
  <si>
    <t>Al Amerat</t>
  </si>
  <si>
    <t xml:space="preserve">السيب </t>
  </si>
  <si>
    <t>As Seeb</t>
  </si>
  <si>
    <t xml:space="preserve">قريات </t>
  </si>
  <si>
    <t>Qurayyat</t>
  </si>
  <si>
    <t>الجملة</t>
  </si>
  <si>
    <t>محافظة مسقط</t>
  </si>
  <si>
    <t xml:space="preserve"> الدعاوي المرفوعة الى المحاكم الابتدائية حسب نوع الدائرة بمحافظات السلطنة </t>
  </si>
  <si>
    <t xml:space="preserve"> Lawsuits filed to Preliminary courts by Type of circuit by Sultanate Governorates</t>
  </si>
  <si>
    <t xml:space="preserve">خصب </t>
  </si>
  <si>
    <t>Khasab</t>
  </si>
  <si>
    <t>دبا</t>
  </si>
  <si>
    <t>Daba</t>
  </si>
  <si>
    <t xml:space="preserve">محافظة مسندم </t>
  </si>
  <si>
    <t>صلالة</t>
  </si>
  <si>
    <t>Salalah</t>
  </si>
  <si>
    <t>ثمريت</t>
  </si>
  <si>
    <t>Thumrayt</t>
  </si>
  <si>
    <t>محافظة ظفار</t>
  </si>
  <si>
    <t xml:space="preserve">البريمي </t>
  </si>
  <si>
    <t>محضة</t>
  </si>
  <si>
    <t>Al Buraymi</t>
  </si>
  <si>
    <t>Mahdah</t>
  </si>
  <si>
    <t xml:space="preserve">محافظة البريمي </t>
  </si>
  <si>
    <t>نزوى</t>
  </si>
  <si>
    <t>بهلا</t>
  </si>
  <si>
    <t>ادم</t>
  </si>
  <si>
    <t>ازكي</t>
  </si>
  <si>
    <t>سمائل</t>
  </si>
  <si>
    <t>بدبد</t>
  </si>
  <si>
    <t>Nizwa</t>
  </si>
  <si>
    <t>Bahla</t>
  </si>
  <si>
    <t>Adam</t>
  </si>
  <si>
    <t>Izki</t>
  </si>
  <si>
    <t>Samail</t>
  </si>
  <si>
    <t>BidBid</t>
  </si>
  <si>
    <t xml:space="preserve">محافظة الداخلية </t>
  </si>
  <si>
    <t>محافظة جنوب الباطنة</t>
  </si>
  <si>
    <t>الرستاق</t>
  </si>
  <si>
    <t>نخل</t>
  </si>
  <si>
    <t>وادي المعاول</t>
  </si>
  <si>
    <t>بركاء</t>
  </si>
  <si>
    <t>المصنعة</t>
  </si>
  <si>
    <t>Al Rustaq</t>
  </si>
  <si>
    <t>Nakhal</t>
  </si>
  <si>
    <t>Wadi Al maawil</t>
  </si>
  <si>
    <t>Barka</t>
  </si>
  <si>
    <t>Al Musanah</t>
  </si>
  <si>
    <t>محافظة شمال الباطنة</t>
  </si>
  <si>
    <t>صحار</t>
  </si>
  <si>
    <t>Sohar</t>
  </si>
  <si>
    <t>شناص</t>
  </si>
  <si>
    <t>Shinas</t>
  </si>
  <si>
    <t>لوى</t>
  </si>
  <si>
    <t>Liwa</t>
  </si>
  <si>
    <t>صحم</t>
  </si>
  <si>
    <t>Saham</t>
  </si>
  <si>
    <t>الخابورة</t>
  </si>
  <si>
    <t>Al khaburah</t>
  </si>
  <si>
    <t>السويق</t>
  </si>
  <si>
    <t>As Suwayq</t>
  </si>
  <si>
    <t>محافظة جنوب الشرقية</t>
  </si>
  <si>
    <t>صور</t>
  </si>
  <si>
    <t>الكامل والوافي</t>
  </si>
  <si>
    <t>جعلان بني بو حسن</t>
  </si>
  <si>
    <t>جعلان بني بوعلي</t>
  </si>
  <si>
    <t xml:space="preserve">  مصيرة</t>
  </si>
  <si>
    <t>Sur</t>
  </si>
  <si>
    <t xml:space="preserve"> Al Kamil wa al Wafi</t>
  </si>
  <si>
    <t>Jaalan bani bu Hasan</t>
  </si>
  <si>
    <t>Jaalan bani bu Ali</t>
  </si>
  <si>
    <t>Masirah</t>
  </si>
  <si>
    <t>محافظة شمال الشرقية</t>
  </si>
  <si>
    <t>ابراء</t>
  </si>
  <si>
    <t>المضيبي</t>
  </si>
  <si>
    <t>بدية</t>
  </si>
  <si>
    <t xml:space="preserve">  القابل</t>
  </si>
  <si>
    <t>وادي بني خالد</t>
  </si>
  <si>
    <t>دماء والطائيين</t>
  </si>
  <si>
    <t>سمد الشان</t>
  </si>
  <si>
    <t>Ibra</t>
  </si>
  <si>
    <t>Al Mudaybi</t>
  </si>
  <si>
    <t>Bidiyah</t>
  </si>
  <si>
    <t>Al Qabil</t>
  </si>
  <si>
    <t>Wadi bani Khalid</t>
  </si>
  <si>
    <t>Dima wa at Taiyyin</t>
  </si>
  <si>
    <t>Samad Shan</t>
  </si>
  <si>
    <t>محافظة الظاهرة</t>
  </si>
  <si>
    <t>عبري</t>
  </si>
  <si>
    <t>ينقل</t>
  </si>
  <si>
    <t>ضنك</t>
  </si>
  <si>
    <t>Ibri</t>
  </si>
  <si>
    <t>Yanqul</t>
  </si>
  <si>
    <t>Dank</t>
  </si>
  <si>
    <t>محافظة الوسطى</t>
  </si>
  <si>
    <t>هيما</t>
  </si>
  <si>
    <t>محوت</t>
  </si>
  <si>
    <t>الدقم</t>
  </si>
  <si>
    <t>Hayma</t>
  </si>
  <si>
    <t xml:space="preserve"> Muhut</t>
  </si>
  <si>
    <t>Ad Duqm</t>
  </si>
  <si>
    <t>Excel</t>
  </si>
  <si>
    <t xml:space="preserve">البيانات العامة </t>
  </si>
  <si>
    <t xml:space="preserve">عنوان حزمة البيانات </t>
  </si>
  <si>
    <t xml:space="preserve">الوصف التفصيلي </t>
  </si>
  <si>
    <t xml:space="preserve">الفترة الزمنية المغطاة </t>
  </si>
  <si>
    <t xml:space="preserve">فترات التحديث </t>
  </si>
  <si>
    <t>سنويا</t>
  </si>
  <si>
    <t xml:space="preserve">صيغة الملف </t>
  </si>
  <si>
    <t xml:space="preserve">الرخصة </t>
  </si>
  <si>
    <t xml:space="preserve">الرخصة الحكومية المفتوحة - عمان </t>
  </si>
  <si>
    <t xml:space="preserve">اسم الجهة المختصة </t>
  </si>
  <si>
    <t xml:space="preserve">قسم الإحصاء والبيانات والمعلومات </t>
  </si>
  <si>
    <t xml:space="preserve">البيانات الوصفية </t>
  </si>
  <si>
    <t xml:space="preserve">اسم المتغير </t>
  </si>
  <si>
    <t xml:space="preserve">وصف المتغير </t>
  </si>
  <si>
    <t xml:space="preserve">نوع البيانات </t>
  </si>
  <si>
    <t xml:space="preserve">المستوى الإلزامي </t>
  </si>
  <si>
    <t>الأسم</t>
  </si>
  <si>
    <t>نص</t>
  </si>
  <si>
    <t>إلزامي</t>
  </si>
  <si>
    <t xml:space="preserve">الدعاوى </t>
  </si>
  <si>
    <t xml:space="preserve">سنة </t>
  </si>
  <si>
    <t>الصيغة عدد</t>
  </si>
  <si>
    <t>إسم المحكمة</t>
  </si>
  <si>
    <t xml:space="preserve">نوع الدائرة </t>
  </si>
  <si>
    <t xml:space="preserve">المحافظة </t>
  </si>
  <si>
    <t>الإجمالي</t>
  </si>
  <si>
    <t>شرعي /مدني /جزائي/تجاري/إداري /عمالي</t>
  </si>
  <si>
    <t xml:space="preserve">مسقط/مسندم/ظفار/البريمي/الداخلية/جنوب الباطنة/شمال الباطنة/جنوب الشرقية/شمال الشرقية/الظاهرة/الوسطى </t>
  </si>
  <si>
    <t>اجمالي الدعاوى في محافظات السلطنة</t>
  </si>
  <si>
    <t xml:space="preserve">عدد القضايا المتداولة : هي القضايا التي ما زالت منظورة لدى المحاكم سواء وردت في العام الحالي أو قبله
عدد القضايا المحكومة : هي القضايا التي صدرت فيها أحكام من القاضي المختص </t>
  </si>
  <si>
    <t>من شهر يناير حتى نهاية شهر ديسمبر 2023</t>
  </si>
  <si>
    <t xml:space="preserve"> الدعاوي المرفوعة الى المحاكم الابتدائية حسب نوع الدائرة بمحافظات السلطنة 2023</t>
  </si>
  <si>
    <t>إجمالي الدعاوى المرفوعة إلى المحاكم حسب نوع الدائرة بمحافظات السلطنة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</si>
</sst>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6" borderId="1" xfId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4" fillId="5" borderId="1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0" xfId="0" applyFont="1"/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/>
    <xf numFmtId="0" fontId="7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9" borderId="0" xfId="0" applyFont="1" applyFill="1"/>
    <xf numFmtId="0" fontId="2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9" borderId="10" xfId="0" applyFont="1" applyFill="1" applyBorder="1"/>
    <xf numFmtId="0" fontId="2" fillId="9" borderId="11" xfId="0" applyFont="1" applyFill="1" applyBorder="1"/>
    <xf numFmtId="0" fontId="6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2">
    <cellStyle name="40% - تمييز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rightToLeft="1" tabSelected="1" workbookViewId="0">
      <selection activeCell="C34" sqref="C34"/>
    </sheetView>
  </sheetViews>
  <sheetFormatPr defaultRowHeight="15" x14ac:dyDescent="0.25"/>
  <cols>
    <col min="1" max="1" width="19.7109375" customWidth="1"/>
    <col min="2" max="19" width="12.140625" customWidth="1"/>
  </cols>
  <sheetData>
    <row r="1" spans="1:18" ht="18.75" x14ac:dyDescent="0.25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8.75" x14ac:dyDescent="0.25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8.75" x14ac:dyDescent="0.25">
      <c r="A3" s="47">
        <v>2023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x14ac:dyDescent="0.25">
      <c r="A4" s="50" t="s">
        <v>0</v>
      </c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 t="s">
        <v>2</v>
      </c>
      <c r="P4" s="51" t="s">
        <v>3</v>
      </c>
      <c r="Q4" s="1"/>
      <c r="R4" s="1"/>
    </row>
    <row r="5" spans="1:18" x14ac:dyDescent="0.25">
      <c r="A5" s="50"/>
      <c r="B5" s="43" t="s">
        <v>4</v>
      </c>
      <c r="C5" s="44"/>
      <c r="D5" s="43" t="s">
        <v>5</v>
      </c>
      <c r="E5" s="44"/>
      <c r="F5" s="43" t="s">
        <v>6</v>
      </c>
      <c r="G5" s="44"/>
      <c r="H5" s="43" t="s">
        <v>7</v>
      </c>
      <c r="I5" s="44"/>
      <c r="J5" s="43" t="s">
        <v>8</v>
      </c>
      <c r="K5" s="44"/>
      <c r="L5" s="43" t="s">
        <v>9</v>
      </c>
      <c r="M5" s="44"/>
      <c r="N5" s="43" t="s">
        <v>10</v>
      </c>
      <c r="O5" s="44"/>
      <c r="P5" s="52"/>
      <c r="Q5" s="1"/>
      <c r="R5" s="1"/>
    </row>
    <row r="6" spans="1:18" x14ac:dyDescent="0.25">
      <c r="A6" s="50"/>
      <c r="B6" s="45" t="s">
        <v>11</v>
      </c>
      <c r="C6" s="46"/>
      <c r="D6" s="48" t="s">
        <v>12</v>
      </c>
      <c r="E6" s="49"/>
      <c r="F6" s="48" t="s">
        <v>13</v>
      </c>
      <c r="G6" s="49"/>
      <c r="H6" s="48" t="s">
        <v>14</v>
      </c>
      <c r="I6" s="49"/>
      <c r="J6" s="48" t="s">
        <v>15</v>
      </c>
      <c r="K6" s="49"/>
      <c r="L6" s="48" t="s">
        <v>16</v>
      </c>
      <c r="M6" s="49"/>
      <c r="N6" s="48" t="s">
        <v>17</v>
      </c>
      <c r="O6" s="49"/>
      <c r="P6" s="52"/>
      <c r="Q6" s="1"/>
      <c r="R6" s="1"/>
    </row>
    <row r="7" spans="1:18" x14ac:dyDescent="0.25">
      <c r="A7" s="50"/>
      <c r="B7" s="9" t="s">
        <v>18</v>
      </c>
      <c r="C7" s="9" t="s">
        <v>19</v>
      </c>
      <c r="D7" s="9" t="s">
        <v>18</v>
      </c>
      <c r="E7" s="9" t="s">
        <v>19</v>
      </c>
      <c r="F7" s="9" t="s">
        <v>18</v>
      </c>
      <c r="G7" s="9" t="s">
        <v>19</v>
      </c>
      <c r="H7" s="9" t="s">
        <v>18</v>
      </c>
      <c r="I7" s="9" t="s">
        <v>19</v>
      </c>
      <c r="J7" s="9" t="s">
        <v>18</v>
      </c>
      <c r="K7" s="9" t="s">
        <v>19</v>
      </c>
      <c r="L7" s="9" t="s">
        <v>18</v>
      </c>
      <c r="M7" s="9" t="s">
        <v>19</v>
      </c>
      <c r="N7" s="9" t="s">
        <v>18</v>
      </c>
      <c r="O7" s="9" t="s">
        <v>19</v>
      </c>
      <c r="P7" s="52"/>
      <c r="Q7" s="1"/>
      <c r="R7" s="1"/>
    </row>
    <row r="8" spans="1:18" x14ac:dyDescent="0.25">
      <c r="A8" s="50"/>
      <c r="B8" s="10" t="s">
        <v>20</v>
      </c>
      <c r="C8" s="10" t="s">
        <v>21</v>
      </c>
      <c r="D8" s="10" t="s">
        <v>20</v>
      </c>
      <c r="E8" s="10" t="s">
        <v>21</v>
      </c>
      <c r="F8" s="10" t="s">
        <v>20</v>
      </c>
      <c r="G8" s="10" t="s">
        <v>21</v>
      </c>
      <c r="H8" s="10" t="s">
        <v>20</v>
      </c>
      <c r="I8" s="10" t="s">
        <v>21</v>
      </c>
      <c r="J8" s="10" t="s">
        <v>20</v>
      </c>
      <c r="K8" s="10" t="s">
        <v>21</v>
      </c>
      <c r="L8" s="10" t="s">
        <v>20</v>
      </c>
      <c r="M8" s="10" t="s">
        <v>21</v>
      </c>
      <c r="N8" s="10" t="s">
        <v>20</v>
      </c>
      <c r="O8" s="10" t="s">
        <v>21</v>
      </c>
      <c r="P8" s="53"/>
      <c r="Q8" s="1"/>
      <c r="R8" s="1"/>
    </row>
    <row r="9" spans="1:18" x14ac:dyDescent="0.25">
      <c r="A9" s="11" t="s">
        <v>34</v>
      </c>
      <c r="B9" s="12" t="s">
        <v>22</v>
      </c>
      <c r="C9" s="13"/>
      <c r="D9" s="13" t="s">
        <v>23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 t="s">
        <v>24</v>
      </c>
      <c r="P9" s="13"/>
      <c r="Q9" s="1"/>
      <c r="R9" s="1"/>
    </row>
    <row r="10" spans="1:18" x14ac:dyDescent="0.25">
      <c r="A10" s="15" t="s">
        <v>25</v>
      </c>
      <c r="B10" s="4">
        <v>491</v>
      </c>
      <c r="C10" s="4">
        <v>313</v>
      </c>
      <c r="D10" s="4">
        <v>1416</v>
      </c>
      <c r="E10" s="4">
        <v>911</v>
      </c>
      <c r="F10" s="4">
        <v>3220</v>
      </c>
      <c r="G10" s="4">
        <v>2955</v>
      </c>
      <c r="H10" s="4">
        <v>5391</v>
      </c>
      <c r="I10" s="4">
        <v>2766</v>
      </c>
      <c r="J10" s="4">
        <v>3712</v>
      </c>
      <c r="K10" s="4">
        <v>2349</v>
      </c>
      <c r="L10" s="4">
        <v>3879</v>
      </c>
      <c r="M10" s="4">
        <v>3244</v>
      </c>
      <c r="N10" s="22">
        <v>18109</v>
      </c>
      <c r="O10" s="22">
        <v>12538</v>
      </c>
      <c r="P10" s="23" t="s">
        <v>26</v>
      </c>
      <c r="Q10" s="1"/>
      <c r="R10" s="1"/>
    </row>
    <row r="11" spans="1:18" x14ac:dyDescent="0.25">
      <c r="A11" s="15" t="s">
        <v>27</v>
      </c>
      <c r="B11" s="4">
        <v>528</v>
      </c>
      <c r="C11" s="4">
        <v>280</v>
      </c>
      <c r="D11" s="4">
        <v>819</v>
      </c>
      <c r="E11" s="4">
        <v>478</v>
      </c>
      <c r="F11" s="4">
        <v>1857</v>
      </c>
      <c r="G11" s="4">
        <v>1476</v>
      </c>
      <c r="H11" s="4">
        <v>2189</v>
      </c>
      <c r="I11" s="4">
        <v>1437</v>
      </c>
      <c r="J11" s="4">
        <v>0</v>
      </c>
      <c r="K11" s="4">
        <v>0</v>
      </c>
      <c r="L11" s="4">
        <v>1023</v>
      </c>
      <c r="M11" s="4">
        <v>701</v>
      </c>
      <c r="N11" s="22">
        <v>6416</v>
      </c>
      <c r="O11" s="22">
        <v>4372</v>
      </c>
      <c r="P11" s="24" t="s">
        <v>28</v>
      </c>
      <c r="Q11" s="1"/>
      <c r="R11" s="1"/>
    </row>
    <row r="12" spans="1:18" x14ac:dyDescent="0.25">
      <c r="A12" s="15" t="s">
        <v>29</v>
      </c>
      <c r="B12" s="4">
        <v>1574</v>
      </c>
      <c r="C12" s="4">
        <v>1157</v>
      </c>
      <c r="D12" s="4">
        <v>2363</v>
      </c>
      <c r="E12" s="4">
        <v>1710</v>
      </c>
      <c r="F12" s="4">
        <v>4478</v>
      </c>
      <c r="G12" s="4">
        <v>4020</v>
      </c>
      <c r="H12" s="4">
        <v>5852</v>
      </c>
      <c r="I12" s="4">
        <v>2968</v>
      </c>
      <c r="J12" s="4">
        <v>0</v>
      </c>
      <c r="K12" s="4">
        <v>0</v>
      </c>
      <c r="L12" s="4">
        <v>1765</v>
      </c>
      <c r="M12" s="4">
        <v>963</v>
      </c>
      <c r="N12" s="22">
        <v>16032</v>
      </c>
      <c r="O12" s="22">
        <v>10818</v>
      </c>
      <c r="P12" s="24" t="s">
        <v>30</v>
      </c>
      <c r="Q12" s="1"/>
      <c r="R12" s="1"/>
    </row>
    <row r="13" spans="1:18" x14ac:dyDescent="0.25">
      <c r="A13" s="15" t="s">
        <v>31</v>
      </c>
      <c r="B13" s="5">
        <v>101</v>
      </c>
      <c r="C13" s="5">
        <v>94</v>
      </c>
      <c r="D13" s="5">
        <v>134</v>
      </c>
      <c r="E13" s="5">
        <v>123</v>
      </c>
      <c r="F13" s="5">
        <v>124</v>
      </c>
      <c r="G13" s="5">
        <v>105</v>
      </c>
      <c r="H13" s="5">
        <v>69</v>
      </c>
      <c r="I13" s="5">
        <v>64</v>
      </c>
      <c r="J13" s="5">
        <v>0</v>
      </c>
      <c r="K13" s="5">
        <v>0</v>
      </c>
      <c r="L13" s="5">
        <v>18</v>
      </c>
      <c r="M13" s="5">
        <v>17</v>
      </c>
      <c r="N13" s="38">
        <v>446</v>
      </c>
      <c r="O13" s="38">
        <v>403</v>
      </c>
      <c r="P13" s="24" t="s">
        <v>32</v>
      </c>
      <c r="Q13" s="1"/>
      <c r="R13" s="1"/>
    </row>
    <row r="14" spans="1:18" x14ac:dyDescent="0.25">
      <c r="A14" s="16" t="s">
        <v>33</v>
      </c>
      <c r="B14" s="22">
        <f>SUM(B10:B13)</f>
        <v>2694</v>
      </c>
      <c r="C14" s="22">
        <f>SUM(C10:C13)</f>
        <v>1844</v>
      </c>
      <c r="D14" s="22">
        <f t="shared" ref="D14:O14" si="0">SUM(D10:D13)</f>
        <v>4732</v>
      </c>
      <c r="E14" s="22">
        <f t="shared" si="0"/>
        <v>3222</v>
      </c>
      <c r="F14" s="22">
        <f t="shared" si="0"/>
        <v>9679</v>
      </c>
      <c r="G14" s="22">
        <f t="shared" si="0"/>
        <v>8556</v>
      </c>
      <c r="H14" s="22">
        <f t="shared" si="0"/>
        <v>13501</v>
      </c>
      <c r="I14" s="22">
        <f t="shared" si="0"/>
        <v>7235</v>
      </c>
      <c r="J14" s="22">
        <f t="shared" si="0"/>
        <v>3712</v>
      </c>
      <c r="K14" s="22">
        <f t="shared" si="0"/>
        <v>2349</v>
      </c>
      <c r="L14" s="22">
        <f t="shared" si="0"/>
        <v>6685</v>
      </c>
      <c r="M14" s="22">
        <f t="shared" si="0"/>
        <v>4925</v>
      </c>
      <c r="N14" s="22">
        <f t="shared" si="0"/>
        <v>41003</v>
      </c>
      <c r="O14" s="22">
        <f t="shared" si="0"/>
        <v>28131</v>
      </c>
      <c r="P14" s="25" t="s">
        <v>17</v>
      </c>
      <c r="Q14" s="1"/>
      <c r="R14" s="1"/>
    </row>
    <row r="15" spans="1:18" x14ac:dyDescent="0.25">
      <c r="A15" s="17" t="s">
        <v>41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7"/>
      <c r="O15" s="37"/>
      <c r="P15" s="26"/>
      <c r="Q15" s="1"/>
      <c r="R15" s="1"/>
    </row>
    <row r="16" spans="1:18" x14ac:dyDescent="0.25">
      <c r="A16" s="15" t="s">
        <v>37</v>
      </c>
      <c r="B16" s="2">
        <v>39</v>
      </c>
      <c r="C16" s="2">
        <v>31</v>
      </c>
      <c r="D16" s="2">
        <v>83</v>
      </c>
      <c r="E16" s="2">
        <v>69</v>
      </c>
      <c r="F16" s="2">
        <v>93</v>
      </c>
      <c r="G16" s="2">
        <v>88</v>
      </c>
      <c r="H16" s="2">
        <v>60</v>
      </c>
      <c r="I16" s="2">
        <v>51</v>
      </c>
      <c r="J16" s="4">
        <v>0</v>
      </c>
      <c r="K16" s="4">
        <v>0</v>
      </c>
      <c r="L16" s="2">
        <v>8</v>
      </c>
      <c r="M16" s="2">
        <v>5</v>
      </c>
      <c r="N16" s="39">
        <v>283</v>
      </c>
      <c r="O16" s="39">
        <v>244</v>
      </c>
      <c r="P16" s="23" t="s">
        <v>38</v>
      </c>
      <c r="Q16" s="1"/>
      <c r="R16" s="1"/>
    </row>
    <row r="17" spans="1:18" x14ac:dyDescent="0.25">
      <c r="A17" s="15" t="s">
        <v>39</v>
      </c>
      <c r="B17" s="2">
        <v>25</v>
      </c>
      <c r="C17" s="2">
        <v>22</v>
      </c>
      <c r="D17" s="2">
        <v>39</v>
      </c>
      <c r="E17" s="2">
        <v>34</v>
      </c>
      <c r="F17" s="2">
        <v>20</v>
      </c>
      <c r="G17" s="2">
        <v>16</v>
      </c>
      <c r="H17" s="2">
        <v>11</v>
      </c>
      <c r="I17" s="2">
        <v>10</v>
      </c>
      <c r="J17" s="4">
        <v>0</v>
      </c>
      <c r="K17" s="4">
        <v>0</v>
      </c>
      <c r="L17" s="2">
        <v>14</v>
      </c>
      <c r="M17" s="2">
        <v>4</v>
      </c>
      <c r="N17" s="39">
        <v>109</v>
      </c>
      <c r="O17" s="39">
        <v>86</v>
      </c>
      <c r="P17" s="25" t="s">
        <v>40</v>
      </c>
      <c r="Q17" s="1"/>
      <c r="R17" s="1"/>
    </row>
    <row r="18" spans="1:18" x14ac:dyDescent="0.25">
      <c r="A18" s="16" t="s">
        <v>33</v>
      </c>
      <c r="B18" s="22">
        <f>SUM(B16:B17)</f>
        <v>64</v>
      </c>
      <c r="C18" s="22">
        <f t="shared" ref="C18:O18" si="1">SUM(C16:C17)</f>
        <v>53</v>
      </c>
      <c r="D18" s="22">
        <f t="shared" si="1"/>
        <v>122</v>
      </c>
      <c r="E18" s="22">
        <f t="shared" si="1"/>
        <v>103</v>
      </c>
      <c r="F18" s="22">
        <f t="shared" si="1"/>
        <v>113</v>
      </c>
      <c r="G18" s="22">
        <f t="shared" si="1"/>
        <v>104</v>
      </c>
      <c r="H18" s="22">
        <f t="shared" si="1"/>
        <v>71</v>
      </c>
      <c r="I18" s="22">
        <f t="shared" si="1"/>
        <v>61</v>
      </c>
      <c r="J18" s="22">
        <f t="shared" si="1"/>
        <v>0</v>
      </c>
      <c r="K18" s="22">
        <f t="shared" si="1"/>
        <v>0</v>
      </c>
      <c r="L18" s="22">
        <f t="shared" si="1"/>
        <v>22</v>
      </c>
      <c r="M18" s="22">
        <f t="shared" si="1"/>
        <v>9</v>
      </c>
      <c r="N18" s="22">
        <f t="shared" si="1"/>
        <v>392</v>
      </c>
      <c r="O18" s="22">
        <f t="shared" si="1"/>
        <v>330</v>
      </c>
      <c r="P18" s="15" t="s">
        <v>17</v>
      </c>
      <c r="Q18" s="1"/>
      <c r="R18" s="1"/>
    </row>
    <row r="19" spans="1:18" x14ac:dyDescent="0.25">
      <c r="A19" s="18" t="s">
        <v>46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7"/>
      <c r="O19" s="37"/>
      <c r="P19" s="26"/>
      <c r="Q19" s="1"/>
      <c r="R19" s="1"/>
    </row>
    <row r="20" spans="1:18" x14ac:dyDescent="0.25">
      <c r="A20" s="15" t="s">
        <v>42</v>
      </c>
      <c r="B20" s="2">
        <v>473</v>
      </c>
      <c r="C20" s="2">
        <v>347</v>
      </c>
      <c r="D20" s="2">
        <v>2328</v>
      </c>
      <c r="E20" s="2">
        <v>1329</v>
      </c>
      <c r="F20" s="2">
        <v>2171</v>
      </c>
      <c r="G20" s="2">
        <v>1896</v>
      </c>
      <c r="H20" s="2">
        <v>2063</v>
      </c>
      <c r="I20" s="2">
        <v>1313</v>
      </c>
      <c r="J20" s="2">
        <v>346</v>
      </c>
      <c r="K20" s="2">
        <v>254</v>
      </c>
      <c r="L20" s="2">
        <v>445</v>
      </c>
      <c r="M20" s="2">
        <v>333</v>
      </c>
      <c r="N20" s="22">
        <v>7826</v>
      </c>
      <c r="O20" s="22">
        <v>5472</v>
      </c>
      <c r="P20" s="23" t="s">
        <v>43</v>
      </c>
      <c r="Q20" s="1"/>
      <c r="R20" s="1"/>
    </row>
    <row r="21" spans="1:18" x14ac:dyDescent="0.25">
      <c r="A21" s="15" t="s">
        <v>44</v>
      </c>
      <c r="B21" s="2">
        <v>161</v>
      </c>
      <c r="C21" s="2">
        <v>123</v>
      </c>
      <c r="D21" s="2">
        <v>23</v>
      </c>
      <c r="E21" s="2">
        <v>14</v>
      </c>
      <c r="F21" s="2">
        <v>268</v>
      </c>
      <c r="G21" s="2">
        <v>215</v>
      </c>
      <c r="H21" s="2">
        <v>49</v>
      </c>
      <c r="I21" s="2">
        <v>33</v>
      </c>
      <c r="J21" s="2"/>
      <c r="K21" s="2"/>
      <c r="L21" s="2">
        <v>56</v>
      </c>
      <c r="M21" s="2">
        <v>7</v>
      </c>
      <c r="N21" s="22">
        <v>557</v>
      </c>
      <c r="O21" s="22">
        <v>392</v>
      </c>
      <c r="P21" s="25" t="s">
        <v>45</v>
      </c>
      <c r="Q21" s="1"/>
      <c r="R21" s="1"/>
    </row>
    <row r="22" spans="1:18" x14ac:dyDescent="0.25">
      <c r="A22" s="15" t="s">
        <v>33</v>
      </c>
      <c r="B22" s="22">
        <f>SUM(B20:B21)</f>
        <v>634</v>
      </c>
      <c r="C22" s="22">
        <f t="shared" ref="C22:O22" si="2">SUM(C20:C21)</f>
        <v>470</v>
      </c>
      <c r="D22" s="22">
        <f t="shared" si="2"/>
        <v>2351</v>
      </c>
      <c r="E22" s="22">
        <f t="shared" si="2"/>
        <v>1343</v>
      </c>
      <c r="F22" s="22">
        <f t="shared" si="2"/>
        <v>2439</v>
      </c>
      <c r="G22" s="22">
        <f t="shared" si="2"/>
        <v>2111</v>
      </c>
      <c r="H22" s="22">
        <f t="shared" si="2"/>
        <v>2112</v>
      </c>
      <c r="I22" s="22">
        <f t="shared" si="2"/>
        <v>1346</v>
      </c>
      <c r="J22" s="22">
        <f t="shared" si="2"/>
        <v>346</v>
      </c>
      <c r="K22" s="22">
        <f t="shared" si="2"/>
        <v>254</v>
      </c>
      <c r="L22" s="22">
        <f t="shared" si="2"/>
        <v>501</v>
      </c>
      <c r="M22" s="22">
        <f t="shared" si="2"/>
        <v>340</v>
      </c>
      <c r="N22" s="22">
        <f t="shared" si="2"/>
        <v>8383</v>
      </c>
      <c r="O22" s="22">
        <f t="shared" si="2"/>
        <v>5864</v>
      </c>
      <c r="P22" s="15" t="s">
        <v>17</v>
      </c>
      <c r="Q22" s="1"/>
      <c r="R22" s="1"/>
    </row>
    <row r="23" spans="1:18" x14ac:dyDescent="0.25">
      <c r="A23" s="18" t="s">
        <v>51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7"/>
      <c r="O23" s="37"/>
      <c r="P23" s="26"/>
      <c r="Q23" s="1"/>
      <c r="R23" s="1"/>
    </row>
    <row r="24" spans="1:18" x14ac:dyDescent="0.25">
      <c r="A24" s="15" t="s">
        <v>47</v>
      </c>
      <c r="B24" s="2">
        <v>465</v>
      </c>
      <c r="C24" s="2">
        <v>282</v>
      </c>
      <c r="D24" s="2">
        <v>811</v>
      </c>
      <c r="E24" s="2">
        <v>446</v>
      </c>
      <c r="F24" s="2">
        <v>693</v>
      </c>
      <c r="G24" s="2">
        <v>544</v>
      </c>
      <c r="H24" s="2">
        <v>545</v>
      </c>
      <c r="I24" s="2">
        <v>389</v>
      </c>
      <c r="J24" s="36">
        <v>0</v>
      </c>
      <c r="K24" s="36">
        <v>0</v>
      </c>
      <c r="L24" s="2">
        <v>194</v>
      </c>
      <c r="M24" s="2">
        <v>142</v>
      </c>
      <c r="N24" s="39">
        <v>2708</v>
      </c>
      <c r="O24" s="39">
        <v>1803</v>
      </c>
      <c r="P24" s="15" t="s">
        <v>49</v>
      </c>
      <c r="Q24" s="1"/>
      <c r="R24" s="1"/>
    </row>
    <row r="25" spans="1:18" x14ac:dyDescent="0.25">
      <c r="A25" s="15" t="s">
        <v>48</v>
      </c>
      <c r="B25" s="2">
        <v>13</v>
      </c>
      <c r="C25" s="2">
        <v>7</v>
      </c>
      <c r="D25" s="2">
        <v>26</v>
      </c>
      <c r="E25" s="2">
        <v>25</v>
      </c>
      <c r="F25" s="2">
        <v>57</v>
      </c>
      <c r="G25" s="2">
        <v>51</v>
      </c>
      <c r="H25" s="2">
        <v>19</v>
      </c>
      <c r="I25" s="2">
        <v>17</v>
      </c>
      <c r="J25" s="36">
        <v>0</v>
      </c>
      <c r="K25" s="36">
        <v>0</v>
      </c>
      <c r="L25" s="2">
        <v>47</v>
      </c>
      <c r="M25" s="2">
        <v>34</v>
      </c>
      <c r="N25" s="39">
        <v>162</v>
      </c>
      <c r="O25" s="39">
        <v>134</v>
      </c>
      <c r="P25" s="15" t="s">
        <v>50</v>
      </c>
      <c r="Q25" s="1"/>
      <c r="R25" s="1"/>
    </row>
    <row r="26" spans="1:18" x14ac:dyDescent="0.25">
      <c r="A26" s="16" t="s">
        <v>33</v>
      </c>
      <c r="B26" s="22">
        <f>SUM(B24:B25)</f>
        <v>478</v>
      </c>
      <c r="C26" s="22">
        <f t="shared" ref="C26:O26" si="3">SUM(C24:C25)</f>
        <v>289</v>
      </c>
      <c r="D26" s="22">
        <f t="shared" si="3"/>
        <v>837</v>
      </c>
      <c r="E26" s="22">
        <f t="shared" si="3"/>
        <v>471</v>
      </c>
      <c r="F26" s="22">
        <f t="shared" si="3"/>
        <v>750</v>
      </c>
      <c r="G26" s="22">
        <f t="shared" si="3"/>
        <v>595</v>
      </c>
      <c r="H26" s="22">
        <f t="shared" si="3"/>
        <v>564</v>
      </c>
      <c r="I26" s="22">
        <f t="shared" si="3"/>
        <v>406</v>
      </c>
      <c r="J26" s="22">
        <f t="shared" si="3"/>
        <v>0</v>
      </c>
      <c r="K26" s="22">
        <f t="shared" si="3"/>
        <v>0</v>
      </c>
      <c r="L26" s="22">
        <f t="shared" si="3"/>
        <v>241</v>
      </c>
      <c r="M26" s="22">
        <f t="shared" si="3"/>
        <v>176</v>
      </c>
      <c r="N26" s="22">
        <f t="shared" si="3"/>
        <v>2870</v>
      </c>
      <c r="O26" s="22">
        <f t="shared" si="3"/>
        <v>1937</v>
      </c>
      <c r="P26" s="15" t="s">
        <v>17</v>
      </c>
      <c r="Q26" s="1"/>
      <c r="R26" s="1"/>
    </row>
    <row r="27" spans="1:18" x14ac:dyDescent="0.25">
      <c r="A27" s="18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7"/>
      <c r="O27" s="37"/>
      <c r="P27" s="26"/>
      <c r="Q27" s="1"/>
      <c r="R27" s="1"/>
    </row>
    <row r="28" spans="1:18" x14ac:dyDescent="0.25">
      <c r="A28" s="15" t="s">
        <v>52</v>
      </c>
      <c r="B28" s="2">
        <v>216</v>
      </c>
      <c r="C28" s="2">
        <v>155</v>
      </c>
      <c r="D28" s="2">
        <v>730</v>
      </c>
      <c r="E28" s="2">
        <v>414</v>
      </c>
      <c r="F28" s="2">
        <v>620</v>
      </c>
      <c r="G28" s="2">
        <v>437</v>
      </c>
      <c r="H28" s="2">
        <v>349</v>
      </c>
      <c r="I28" s="2">
        <v>254</v>
      </c>
      <c r="J28" s="36">
        <v>0</v>
      </c>
      <c r="K28" s="36">
        <v>0</v>
      </c>
      <c r="L28" s="2">
        <v>242</v>
      </c>
      <c r="M28" s="2">
        <v>205</v>
      </c>
      <c r="N28" s="39">
        <v>2157</v>
      </c>
      <c r="O28" s="39">
        <v>1465</v>
      </c>
      <c r="P28" s="15" t="s">
        <v>58</v>
      </c>
      <c r="Q28" s="1"/>
      <c r="R28" s="1"/>
    </row>
    <row r="29" spans="1:18" x14ac:dyDescent="0.25">
      <c r="A29" s="15" t="s">
        <v>53</v>
      </c>
      <c r="B29" s="2">
        <v>116</v>
      </c>
      <c r="C29" s="2">
        <v>91</v>
      </c>
      <c r="D29" s="2">
        <v>475</v>
      </c>
      <c r="E29" s="2">
        <v>362</v>
      </c>
      <c r="F29" s="2">
        <v>183</v>
      </c>
      <c r="G29" s="2">
        <v>175</v>
      </c>
      <c r="H29" s="2">
        <v>153</v>
      </c>
      <c r="I29" s="2">
        <v>142</v>
      </c>
      <c r="J29" s="36">
        <v>0</v>
      </c>
      <c r="K29" s="36">
        <v>0</v>
      </c>
      <c r="L29" s="2">
        <v>30</v>
      </c>
      <c r="M29" s="2">
        <v>19</v>
      </c>
      <c r="N29" s="39">
        <v>957</v>
      </c>
      <c r="O29" s="39">
        <v>789</v>
      </c>
      <c r="P29" s="15" t="s">
        <v>59</v>
      </c>
      <c r="Q29" s="1"/>
      <c r="R29" s="1"/>
    </row>
    <row r="30" spans="1:18" x14ac:dyDescent="0.25">
      <c r="A30" s="15" t="s">
        <v>54</v>
      </c>
      <c r="B30" s="2">
        <v>33</v>
      </c>
      <c r="C30" s="2">
        <v>27</v>
      </c>
      <c r="D30" s="2">
        <v>75</v>
      </c>
      <c r="E30" s="2">
        <v>66</v>
      </c>
      <c r="F30" s="2">
        <v>96</v>
      </c>
      <c r="G30" s="2">
        <v>93</v>
      </c>
      <c r="H30" s="2">
        <v>50</v>
      </c>
      <c r="I30" s="2">
        <v>41</v>
      </c>
      <c r="J30" s="36">
        <v>0</v>
      </c>
      <c r="K30" s="36">
        <v>0</v>
      </c>
      <c r="L30" s="2">
        <v>45</v>
      </c>
      <c r="M30" s="2">
        <v>41</v>
      </c>
      <c r="N30" s="39">
        <v>299</v>
      </c>
      <c r="O30" s="39">
        <v>268</v>
      </c>
      <c r="P30" s="15" t="s">
        <v>60</v>
      </c>
      <c r="Q30" s="1"/>
      <c r="R30" s="1"/>
    </row>
    <row r="31" spans="1:18" x14ac:dyDescent="0.25">
      <c r="A31" s="15" t="s">
        <v>55</v>
      </c>
      <c r="B31" s="2">
        <v>86</v>
      </c>
      <c r="C31" s="2">
        <v>68</v>
      </c>
      <c r="D31" s="2">
        <v>207</v>
      </c>
      <c r="E31" s="2">
        <v>147</v>
      </c>
      <c r="F31" s="2">
        <v>152</v>
      </c>
      <c r="G31" s="2">
        <v>127</v>
      </c>
      <c r="H31" s="2">
        <v>78</v>
      </c>
      <c r="I31" s="2">
        <v>78</v>
      </c>
      <c r="J31" s="36">
        <v>0</v>
      </c>
      <c r="K31" s="36">
        <v>0</v>
      </c>
      <c r="L31" s="2">
        <v>9</v>
      </c>
      <c r="M31" s="2">
        <v>9</v>
      </c>
      <c r="N31" s="39">
        <v>532</v>
      </c>
      <c r="O31" s="39">
        <v>429</v>
      </c>
      <c r="P31" s="15" t="s">
        <v>61</v>
      </c>
      <c r="Q31" s="1"/>
      <c r="R31" s="1"/>
    </row>
    <row r="32" spans="1:18" x14ac:dyDescent="0.25">
      <c r="A32" s="15" t="s">
        <v>56</v>
      </c>
      <c r="B32" s="2">
        <v>120</v>
      </c>
      <c r="C32" s="2">
        <v>112</v>
      </c>
      <c r="D32" s="2">
        <v>292</v>
      </c>
      <c r="E32" s="2">
        <v>260</v>
      </c>
      <c r="F32" s="2">
        <v>314</v>
      </c>
      <c r="G32" s="2">
        <v>259</v>
      </c>
      <c r="H32" s="2">
        <v>182</v>
      </c>
      <c r="I32" s="2">
        <v>166</v>
      </c>
      <c r="J32" s="36">
        <v>0</v>
      </c>
      <c r="K32" s="36">
        <v>0</v>
      </c>
      <c r="L32" s="2">
        <v>55</v>
      </c>
      <c r="M32" s="2">
        <v>50</v>
      </c>
      <c r="N32" s="39">
        <v>963</v>
      </c>
      <c r="O32" s="39">
        <v>847</v>
      </c>
      <c r="P32" s="15" t="s">
        <v>62</v>
      </c>
      <c r="Q32" s="1"/>
      <c r="R32" s="1"/>
    </row>
    <row r="33" spans="1:18" x14ac:dyDescent="0.25">
      <c r="A33" s="15" t="s">
        <v>57</v>
      </c>
      <c r="B33" s="2">
        <v>76</v>
      </c>
      <c r="C33" s="2">
        <v>66</v>
      </c>
      <c r="D33" s="2">
        <v>174</v>
      </c>
      <c r="E33" s="2">
        <v>124</v>
      </c>
      <c r="F33" s="2">
        <v>186</v>
      </c>
      <c r="G33" s="2">
        <v>153</v>
      </c>
      <c r="H33" s="2">
        <v>123</v>
      </c>
      <c r="I33" s="2">
        <v>97</v>
      </c>
      <c r="J33" s="36">
        <v>0</v>
      </c>
      <c r="K33" s="36">
        <v>0</v>
      </c>
      <c r="L33" s="2">
        <v>8</v>
      </c>
      <c r="M33" s="2">
        <v>5</v>
      </c>
      <c r="N33" s="39">
        <v>567</v>
      </c>
      <c r="O33" s="39">
        <v>445</v>
      </c>
      <c r="P33" s="15" t="s">
        <v>63</v>
      </c>
      <c r="Q33" s="1"/>
      <c r="R33" s="1"/>
    </row>
    <row r="34" spans="1:18" x14ac:dyDescent="0.25">
      <c r="A34" s="16" t="s">
        <v>33</v>
      </c>
      <c r="B34" s="22">
        <f>SUM(B28:B33)</f>
        <v>647</v>
      </c>
      <c r="C34" s="22">
        <f t="shared" ref="C34:O34" si="4">SUM(C28:C33)</f>
        <v>519</v>
      </c>
      <c r="D34" s="22">
        <f t="shared" si="4"/>
        <v>1953</v>
      </c>
      <c r="E34" s="22">
        <f t="shared" si="4"/>
        <v>1373</v>
      </c>
      <c r="F34" s="22">
        <f t="shared" si="4"/>
        <v>1551</v>
      </c>
      <c r="G34" s="22">
        <f t="shared" si="4"/>
        <v>1244</v>
      </c>
      <c r="H34" s="22">
        <f t="shared" si="4"/>
        <v>935</v>
      </c>
      <c r="I34" s="22">
        <f t="shared" si="4"/>
        <v>778</v>
      </c>
      <c r="J34" s="22">
        <f t="shared" si="4"/>
        <v>0</v>
      </c>
      <c r="K34" s="22">
        <f t="shared" si="4"/>
        <v>0</v>
      </c>
      <c r="L34" s="22">
        <f t="shared" si="4"/>
        <v>389</v>
      </c>
      <c r="M34" s="22">
        <f t="shared" si="4"/>
        <v>329</v>
      </c>
      <c r="N34" s="22">
        <f t="shared" si="4"/>
        <v>5475</v>
      </c>
      <c r="O34" s="22">
        <f t="shared" si="4"/>
        <v>4243</v>
      </c>
      <c r="P34" s="15" t="s">
        <v>17</v>
      </c>
      <c r="Q34" s="1"/>
      <c r="R34" s="1"/>
    </row>
    <row r="35" spans="1:18" x14ac:dyDescent="0.25">
      <c r="A35" s="19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7"/>
      <c r="O35" s="37"/>
      <c r="P35" s="26"/>
      <c r="Q35" s="1"/>
      <c r="R35" s="1"/>
    </row>
    <row r="36" spans="1:18" x14ac:dyDescent="0.25">
      <c r="A36" s="20" t="s">
        <v>66</v>
      </c>
      <c r="B36" s="2">
        <v>175</v>
      </c>
      <c r="C36" s="2">
        <v>134</v>
      </c>
      <c r="D36" s="2">
        <v>2016</v>
      </c>
      <c r="E36" s="2">
        <v>1584</v>
      </c>
      <c r="F36" s="2">
        <v>622</v>
      </c>
      <c r="G36" s="2">
        <v>489</v>
      </c>
      <c r="H36" s="2">
        <v>432</v>
      </c>
      <c r="I36" s="2">
        <v>264</v>
      </c>
      <c r="J36" s="36">
        <v>0</v>
      </c>
      <c r="K36" s="36">
        <v>0</v>
      </c>
      <c r="L36" s="2">
        <v>44</v>
      </c>
      <c r="M36" s="2">
        <v>22</v>
      </c>
      <c r="N36" s="39">
        <v>3289</v>
      </c>
      <c r="O36" s="39">
        <v>2493</v>
      </c>
      <c r="P36" s="20" t="s">
        <v>71</v>
      </c>
      <c r="Q36" s="1"/>
      <c r="R36" s="1"/>
    </row>
    <row r="37" spans="1:18" x14ac:dyDescent="0.25">
      <c r="A37" s="20" t="s">
        <v>67</v>
      </c>
      <c r="B37" s="2">
        <v>50</v>
      </c>
      <c r="C37" s="2">
        <v>38</v>
      </c>
      <c r="D37" s="2">
        <v>135</v>
      </c>
      <c r="E37" s="2">
        <v>118</v>
      </c>
      <c r="F37" s="2">
        <v>74</v>
      </c>
      <c r="G37" s="2">
        <v>71</v>
      </c>
      <c r="H37" s="2">
        <v>61</v>
      </c>
      <c r="I37" s="2">
        <v>55</v>
      </c>
      <c r="J37" s="36">
        <v>0</v>
      </c>
      <c r="K37" s="36">
        <v>0</v>
      </c>
      <c r="L37" s="2">
        <v>11</v>
      </c>
      <c r="M37" s="2">
        <v>9</v>
      </c>
      <c r="N37" s="39">
        <v>331</v>
      </c>
      <c r="O37" s="39">
        <v>291</v>
      </c>
      <c r="P37" s="20" t="s">
        <v>72</v>
      </c>
      <c r="Q37" s="1"/>
      <c r="R37" s="1"/>
    </row>
    <row r="38" spans="1:18" ht="30" x14ac:dyDescent="0.25">
      <c r="A38" s="20" t="s">
        <v>68</v>
      </c>
      <c r="B38" s="2">
        <v>31</v>
      </c>
      <c r="C38" s="2">
        <v>27</v>
      </c>
      <c r="D38" s="2">
        <v>82</v>
      </c>
      <c r="E38" s="2">
        <v>64</v>
      </c>
      <c r="F38" s="2">
        <v>41</v>
      </c>
      <c r="G38" s="2">
        <v>39</v>
      </c>
      <c r="H38" s="2">
        <v>42</v>
      </c>
      <c r="I38" s="2">
        <v>35</v>
      </c>
      <c r="J38" s="36">
        <v>0</v>
      </c>
      <c r="K38" s="36">
        <v>0</v>
      </c>
      <c r="L38" s="2">
        <v>7</v>
      </c>
      <c r="M38" s="2">
        <v>4</v>
      </c>
      <c r="N38" s="39">
        <v>203</v>
      </c>
      <c r="O38" s="39">
        <v>169</v>
      </c>
      <c r="P38" s="27" t="s">
        <v>73</v>
      </c>
      <c r="Q38" s="1"/>
      <c r="R38" s="1"/>
    </row>
    <row r="39" spans="1:18" x14ac:dyDescent="0.25">
      <c r="A39" s="20" t="s">
        <v>69</v>
      </c>
      <c r="B39" s="2">
        <v>384</v>
      </c>
      <c r="C39" s="2">
        <v>281</v>
      </c>
      <c r="D39" s="2">
        <v>695</v>
      </c>
      <c r="E39" s="2">
        <v>439</v>
      </c>
      <c r="F39" s="2">
        <v>1141</v>
      </c>
      <c r="G39" s="2">
        <v>1076</v>
      </c>
      <c r="H39" s="2">
        <v>468</v>
      </c>
      <c r="I39" s="2">
        <v>328</v>
      </c>
      <c r="J39" s="36">
        <v>0</v>
      </c>
      <c r="K39" s="36">
        <v>0</v>
      </c>
      <c r="L39" s="2">
        <v>259</v>
      </c>
      <c r="M39" s="2">
        <v>202</v>
      </c>
      <c r="N39" s="39">
        <v>2947</v>
      </c>
      <c r="O39" s="39">
        <v>2326</v>
      </c>
      <c r="P39" s="20" t="s">
        <v>74</v>
      </c>
      <c r="Q39" s="1"/>
      <c r="R39" s="1"/>
    </row>
    <row r="40" spans="1:18" x14ac:dyDescent="0.25">
      <c r="A40" s="20" t="s">
        <v>70</v>
      </c>
      <c r="B40" s="2">
        <v>208</v>
      </c>
      <c r="C40" s="2">
        <v>164</v>
      </c>
      <c r="D40" s="2">
        <v>499</v>
      </c>
      <c r="E40" s="2">
        <v>351</v>
      </c>
      <c r="F40" s="2">
        <v>486</v>
      </c>
      <c r="G40" s="2">
        <v>384</v>
      </c>
      <c r="H40" s="2">
        <v>282</v>
      </c>
      <c r="I40" s="2">
        <v>211</v>
      </c>
      <c r="J40" s="36">
        <v>0</v>
      </c>
      <c r="K40" s="36">
        <v>0</v>
      </c>
      <c r="L40" s="2">
        <v>52</v>
      </c>
      <c r="M40" s="2">
        <v>41</v>
      </c>
      <c r="N40" s="39">
        <v>1527</v>
      </c>
      <c r="O40" s="39">
        <v>1151</v>
      </c>
      <c r="P40" s="20" t="s">
        <v>75</v>
      </c>
      <c r="Q40" s="1"/>
      <c r="R40" s="1"/>
    </row>
    <row r="41" spans="1:18" x14ac:dyDescent="0.25">
      <c r="A41" s="16" t="s">
        <v>33</v>
      </c>
      <c r="B41" s="22">
        <f>SUM(B36:B40)</f>
        <v>848</v>
      </c>
      <c r="C41" s="22">
        <f t="shared" ref="C41:O41" si="5">SUM(C36:C40)</f>
        <v>644</v>
      </c>
      <c r="D41" s="22">
        <f t="shared" si="5"/>
        <v>3427</v>
      </c>
      <c r="E41" s="22">
        <f t="shared" si="5"/>
        <v>2556</v>
      </c>
      <c r="F41" s="22">
        <f t="shared" si="5"/>
        <v>2364</v>
      </c>
      <c r="G41" s="22">
        <f t="shared" si="5"/>
        <v>2059</v>
      </c>
      <c r="H41" s="22">
        <f t="shared" si="5"/>
        <v>1285</v>
      </c>
      <c r="I41" s="22">
        <f t="shared" si="5"/>
        <v>893</v>
      </c>
      <c r="J41" s="22">
        <f t="shared" si="5"/>
        <v>0</v>
      </c>
      <c r="K41" s="22">
        <f t="shared" si="5"/>
        <v>0</v>
      </c>
      <c r="L41" s="22">
        <f t="shared" si="5"/>
        <v>373</v>
      </c>
      <c r="M41" s="22">
        <f t="shared" si="5"/>
        <v>278</v>
      </c>
      <c r="N41" s="22">
        <f t="shared" si="5"/>
        <v>8297</v>
      </c>
      <c r="O41" s="22">
        <f t="shared" si="5"/>
        <v>6430</v>
      </c>
      <c r="P41" s="20" t="s">
        <v>17</v>
      </c>
      <c r="Q41" s="1"/>
      <c r="R41" s="1"/>
    </row>
    <row r="42" spans="1:18" x14ac:dyDescent="0.25">
      <c r="A42" s="19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7"/>
      <c r="O42" s="37"/>
      <c r="P42" s="26"/>
      <c r="Q42" s="1"/>
      <c r="R42" s="1"/>
    </row>
    <row r="43" spans="1:18" x14ac:dyDescent="0.25">
      <c r="A43" s="15" t="s">
        <v>77</v>
      </c>
      <c r="B43" s="2">
        <v>495</v>
      </c>
      <c r="C43" s="2">
        <v>299</v>
      </c>
      <c r="D43" s="2">
        <v>1432</v>
      </c>
      <c r="E43" s="2">
        <v>787</v>
      </c>
      <c r="F43" s="2">
        <v>1963</v>
      </c>
      <c r="G43" s="2">
        <v>1589</v>
      </c>
      <c r="H43" s="2">
        <v>1271</v>
      </c>
      <c r="I43" s="2">
        <v>736</v>
      </c>
      <c r="J43" s="2">
        <v>1758</v>
      </c>
      <c r="K43" s="2">
        <v>1410</v>
      </c>
      <c r="L43" s="2">
        <v>480</v>
      </c>
      <c r="M43" s="2">
        <v>132</v>
      </c>
      <c r="N43" s="22">
        <v>7399</v>
      </c>
      <c r="O43" s="22">
        <v>4953</v>
      </c>
      <c r="P43" s="15" t="s">
        <v>78</v>
      </c>
      <c r="Q43" s="1"/>
      <c r="R43" s="1"/>
    </row>
    <row r="44" spans="1:18" x14ac:dyDescent="0.25">
      <c r="A44" s="15" t="s">
        <v>79</v>
      </c>
      <c r="B44" s="2">
        <v>288</v>
      </c>
      <c r="C44" s="2">
        <v>212</v>
      </c>
      <c r="D44" s="2">
        <v>503</v>
      </c>
      <c r="E44" s="2">
        <v>341</v>
      </c>
      <c r="F44" s="2">
        <v>413</v>
      </c>
      <c r="G44" s="2">
        <v>400</v>
      </c>
      <c r="H44" s="2">
        <v>358</v>
      </c>
      <c r="I44" s="2">
        <v>309</v>
      </c>
      <c r="J44" s="2">
        <v>0</v>
      </c>
      <c r="K44" s="2">
        <v>0</v>
      </c>
      <c r="L44" s="2">
        <v>111</v>
      </c>
      <c r="M44" s="2">
        <v>96</v>
      </c>
      <c r="N44" s="22">
        <v>1673</v>
      </c>
      <c r="O44" s="22">
        <v>1358</v>
      </c>
      <c r="P44" s="15" t="s">
        <v>80</v>
      </c>
      <c r="Q44" s="1"/>
      <c r="R44" s="1"/>
    </row>
    <row r="45" spans="1:18" x14ac:dyDescent="0.25">
      <c r="A45" s="15" t="s">
        <v>81</v>
      </c>
      <c r="B45" s="2">
        <v>126</v>
      </c>
      <c r="C45" s="2">
        <v>103</v>
      </c>
      <c r="D45" s="2">
        <v>432</v>
      </c>
      <c r="E45" s="2">
        <v>321</v>
      </c>
      <c r="F45" s="2">
        <v>281</v>
      </c>
      <c r="G45" s="2">
        <v>247</v>
      </c>
      <c r="H45" s="2">
        <v>204</v>
      </c>
      <c r="I45" s="2">
        <v>174</v>
      </c>
      <c r="J45" s="2">
        <v>0</v>
      </c>
      <c r="K45" s="2">
        <v>0</v>
      </c>
      <c r="L45" s="2">
        <v>108</v>
      </c>
      <c r="M45" s="2">
        <v>77</v>
      </c>
      <c r="N45" s="22">
        <v>1151</v>
      </c>
      <c r="O45" s="22">
        <v>922</v>
      </c>
      <c r="P45" s="15" t="s">
        <v>82</v>
      </c>
      <c r="Q45" s="1"/>
      <c r="R45" s="1"/>
    </row>
    <row r="46" spans="1:18" x14ac:dyDescent="0.25">
      <c r="A46" s="15" t="s">
        <v>83</v>
      </c>
      <c r="B46" s="2">
        <v>503</v>
      </c>
      <c r="C46" s="2">
        <v>426</v>
      </c>
      <c r="D46" s="2">
        <v>880</v>
      </c>
      <c r="E46" s="2">
        <v>458</v>
      </c>
      <c r="F46" s="2">
        <v>478</v>
      </c>
      <c r="G46" s="2">
        <v>450</v>
      </c>
      <c r="H46" s="2">
        <v>418</v>
      </c>
      <c r="I46" s="2">
        <v>355</v>
      </c>
      <c r="J46" s="2">
        <v>0</v>
      </c>
      <c r="K46" s="2">
        <v>0</v>
      </c>
      <c r="L46" s="2">
        <v>120</v>
      </c>
      <c r="M46" s="2">
        <v>86</v>
      </c>
      <c r="N46" s="22">
        <v>2399</v>
      </c>
      <c r="O46" s="22">
        <v>1775</v>
      </c>
      <c r="P46" s="15" t="s">
        <v>84</v>
      </c>
      <c r="Q46" s="1"/>
      <c r="R46" s="1"/>
    </row>
    <row r="47" spans="1:18" x14ac:dyDescent="0.25">
      <c r="A47" s="15" t="s">
        <v>85</v>
      </c>
      <c r="B47" s="2">
        <v>188</v>
      </c>
      <c r="C47" s="2">
        <v>147</v>
      </c>
      <c r="D47" s="2">
        <v>479</v>
      </c>
      <c r="E47" s="2">
        <v>321</v>
      </c>
      <c r="F47" s="2">
        <v>357</v>
      </c>
      <c r="G47" s="2">
        <v>314</v>
      </c>
      <c r="H47" s="2">
        <v>230</v>
      </c>
      <c r="I47" s="2">
        <v>189</v>
      </c>
      <c r="J47" s="2">
        <v>0</v>
      </c>
      <c r="K47" s="2">
        <v>0</v>
      </c>
      <c r="L47" s="2">
        <v>18</v>
      </c>
      <c r="M47" s="2">
        <v>11</v>
      </c>
      <c r="N47" s="22">
        <v>1272</v>
      </c>
      <c r="O47" s="22">
        <v>982</v>
      </c>
      <c r="P47" s="15" t="s">
        <v>86</v>
      </c>
      <c r="Q47" s="1"/>
      <c r="R47" s="1"/>
    </row>
    <row r="48" spans="1:18" x14ac:dyDescent="0.25">
      <c r="A48" s="15" t="s">
        <v>87</v>
      </c>
      <c r="B48" s="2">
        <v>498</v>
      </c>
      <c r="C48" s="2">
        <v>275</v>
      </c>
      <c r="D48" s="2">
        <v>1156</v>
      </c>
      <c r="E48" s="2">
        <v>789</v>
      </c>
      <c r="F48" s="2">
        <v>690</v>
      </c>
      <c r="G48" s="2">
        <v>592</v>
      </c>
      <c r="H48" s="2">
        <v>690</v>
      </c>
      <c r="I48" s="2">
        <v>564</v>
      </c>
      <c r="J48" s="2">
        <v>0</v>
      </c>
      <c r="K48" s="2">
        <v>0</v>
      </c>
      <c r="L48" s="2">
        <v>142</v>
      </c>
      <c r="M48" s="2">
        <v>77</v>
      </c>
      <c r="N48" s="22">
        <v>3176</v>
      </c>
      <c r="O48" s="22">
        <v>2297</v>
      </c>
      <c r="P48" s="15" t="s">
        <v>88</v>
      </c>
      <c r="Q48" s="1"/>
      <c r="R48" s="1"/>
    </row>
    <row r="49" spans="1:18" x14ac:dyDescent="0.25">
      <c r="A49" s="16" t="s">
        <v>33</v>
      </c>
      <c r="B49" s="22">
        <f>SUM(B43:B48)</f>
        <v>2098</v>
      </c>
      <c r="C49" s="22">
        <f t="shared" ref="C49:O49" si="6">SUM(C43:C48)</f>
        <v>1462</v>
      </c>
      <c r="D49" s="22">
        <f t="shared" si="6"/>
        <v>4882</v>
      </c>
      <c r="E49" s="22">
        <f t="shared" si="6"/>
        <v>3017</v>
      </c>
      <c r="F49" s="22">
        <f t="shared" si="6"/>
        <v>4182</v>
      </c>
      <c r="G49" s="22">
        <f t="shared" si="6"/>
        <v>3592</v>
      </c>
      <c r="H49" s="22">
        <f t="shared" si="6"/>
        <v>3171</v>
      </c>
      <c r="I49" s="22">
        <f t="shared" si="6"/>
        <v>2327</v>
      </c>
      <c r="J49" s="22">
        <f t="shared" si="6"/>
        <v>1758</v>
      </c>
      <c r="K49" s="22">
        <f t="shared" si="6"/>
        <v>1410</v>
      </c>
      <c r="L49" s="22">
        <f t="shared" si="6"/>
        <v>979</v>
      </c>
      <c r="M49" s="22">
        <f t="shared" si="6"/>
        <v>479</v>
      </c>
      <c r="N49" s="22">
        <f t="shared" si="6"/>
        <v>17070</v>
      </c>
      <c r="O49" s="22">
        <f t="shared" si="6"/>
        <v>12287</v>
      </c>
      <c r="P49" s="15" t="s">
        <v>17</v>
      </c>
      <c r="Q49" s="1"/>
      <c r="R49" s="1"/>
    </row>
    <row r="50" spans="1:18" x14ac:dyDescent="0.25">
      <c r="A50" s="19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7"/>
      <c r="O50" s="37"/>
      <c r="P50" s="26"/>
      <c r="Q50" s="1"/>
      <c r="R50" s="1"/>
    </row>
    <row r="51" spans="1:18" x14ac:dyDescent="0.25">
      <c r="A51" s="15" t="s">
        <v>90</v>
      </c>
      <c r="B51" s="2">
        <v>257</v>
      </c>
      <c r="C51" s="2">
        <v>84</v>
      </c>
      <c r="D51" s="2">
        <v>346</v>
      </c>
      <c r="E51" s="2">
        <v>232</v>
      </c>
      <c r="F51" s="2">
        <v>394</v>
      </c>
      <c r="G51" s="2">
        <v>314</v>
      </c>
      <c r="H51" s="2">
        <v>394</v>
      </c>
      <c r="I51" s="2">
        <v>146</v>
      </c>
      <c r="J51" s="36">
        <v>0</v>
      </c>
      <c r="K51" s="36">
        <v>0</v>
      </c>
      <c r="L51" s="2">
        <v>349</v>
      </c>
      <c r="M51" s="2">
        <v>233</v>
      </c>
      <c r="N51" s="39">
        <v>1740</v>
      </c>
      <c r="O51" s="39">
        <v>1009</v>
      </c>
      <c r="P51" s="15" t="s">
        <v>95</v>
      </c>
      <c r="Q51" s="1"/>
      <c r="R51" s="1"/>
    </row>
    <row r="52" spans="1:18" ht="30" x14ac:dyDescent="0.25">
      <c r="A52" s="15" t="s">
        <v>91</v>
      </c>
      <c r="B52" s="2">
        <v>65</v>
      </c>
      <c r="C52" s="2">
        <v>47</v>
      </c>
      <c r="D52" s="2">
        <v>152</v>
      </c>
      <c r="E52" s="2">
        <v>134</v>
      </c>
      <c r="F52" s="2">
        <v>140</v>
      </c>
      <c r="G52" s="2">
        <v>133</v>
      </c>
      <c r="H52" s="2">
        <v>58</v>
      </c>
      <c r="I52" s="2">
        <v>51</v>
      </c>
      <c r="J52" s="36">
        <v>0</v>
      </c>
      <c r="K52" s="36">
        <v>0</v>
      </c>
      <c r="L52" s="2">
        <v>29</v>
      </c>
      <c r="M52" s="2">
        <v>16</v>
      </c>
      <c r="N52" s="39">
        <v>444</v>
      </c>
      <c r="O52" s="39">
        <v>381</v>
      </c>
      <c r="P52" s="28" t="s">
        <v>96</v>
      </c>
      <c r="Q52" s="1"/>
      <c r="R52" s="1"/>
    </row>
    <row r="53" spans="1:18" ht="30" x14ac:dyDescent="0.25">
      <c r="A53" s="15" t="s">
        <v>92</v>
      </c>
      <c r="B53" s="2">
        <v>122</v>
      </c>
      <c r="C53" s="2">
        <v>101</v>
      </c>
      <c r="D53" s="2">
        <v>338</v>
      </c>
      <c r="E53" s="2">
        <v>259</v>
      </c>
      <c r="F53" s="2">
        <v>119</v>
      </c>
      <c r="G53" s="2">
        <v>116</v>
      </c>
      <c r="H53" s="2">
        <v>129</v>
      </c>
      <c r="I53" s="2">
        <v>98</v>
      </c>
      <c r="J53" s="36">
        <v>0</v>
      </c>
      <c r="K53" s="36">
        <v>0</v>
      </c>
      <c r="L53" s="2">
        <v>56</v>
      </c>
      <c r="M53" s="2">
        <v>19</v>
      </c>
      <c r="N53" s="39">
        <v>764</v>
      </c>
      <c r="O53" s="39">
        <v>593</v>
      </c>
      <c r="P53" s="28" t="s">
        <v>97</v>
      </c>
      <c r="Q53" s="1"/>
      <c r="R53" s="1"/>
    </row>
    <row r="54" spans="1:18" ht="30" x14ac:dyDescent="0.25">
      <c r="A54" s="15" t="s">
        <v>93</v>
      </c>
      <c r="B54" s="2">
        <v>248</v>
      </c>
      <c r="C54" s="2">
        <v>228</v>
      </c>
      <c r="D54" s="2">
        <v>515</v>
      </c>
      <c r="E54" s="2">
        <v>316</v>
      </c>
      <c r="F54" s="2">
        <v>302</v>
      </c>
      <c r="G54" s="2">
        <v>283</v>
      </c>
      <c r="H54" s="2">
        <v>391</v>
      </c>
      <c r="I54" s="2">
        <v>224</v>
      </c>
      <c r="J54" s="36">
        <v>0</v>
      </c>
      <c r="K54" s="36">
        <v>0</v>
      </c>
      <c r="L54" s="2">
        <v>77</v>
      </c>
      <c r="M54" s="2">
        <v>37</v>
      </c>
      <c r="N54" s="39">
        <v>1533</v>
      </c>
      <c r="O54" s="39">
        <v>1088</v>
      </c>
      <c r="P54" s="28" t="s">
        <v>98</v>
      </c>
      <c r="Q54" s="1"/>
      <c r="R54" s="1"/>
    </row>
    <row r="55" spans="1:18" x14ac:dyDescent="0.25">
      <c r="A55" s="15" t="s">
        <v>94</v>
      </c>
      <c r="B55" s="2">
        <v>31</v>
      </c>
      <c r="C55" s="2">
        <v>21</v>
      </c>
      <c r="D55" s="2">
        <v>110</v>
      </c>
      <c r="E55" s="2">
        <v>87</v>
      </c>
      <c r="F55" s="2">
        <v>74</v>
      </c>
      <c r="G55" s="2">
        <v>66</v>
      </c>
      <c r="H55" s="2">
        <v>54</v>
      </c>
      <c r="I55" s="2">
        <v>43</v>
      </c>
      <c r="J55" s="36">
        <v>0</v>
      </c>
      <c r="K55" s="36">
        <v>0</v>
      </c>
      <c r="L55" s="2">
        <v>8</v>
      </c>
      <c r="M55" s="2">
        <v>7</v>
      </c>
      <c r="N55" s="39">
        <v>277</v>
      </c>
      <c r="O55" s="39">
        <v>224</v>
      </c>
      <c r="P55" s="15" t="s">
        <v>99</v>
      </c>
      <c r="Q55" s="1"/>
      <c r="R55" s="1"/>
    </row>
    <row r="56" spans="1:18" x14ac:dyDescent="0.25">
      <c r="A56" s="16" t="s">
        <v>33</v>
      </c>
      <c r="B56" s="22">
        <f>SUM(B51:B55)</f>
        <v>723</v>
      </c>
      <c r="C56" s="22">
        <f t="shared" ref="C56:O56" si="7">SUM(C51:C55)</f>
        <v>481</v>
      </c>
      <c r="D56" s="22">
        <f t="shared" si="7"/>
        <v>1461</v>
      </c>
      <c r="E56" s="22">
        <f t="shared" si="7"/>
        <v>1028</v>
      </c>
      <c r="F56" s="22">
        <f t="shared" si="7"/>
        <v>1029</v>
      </c>
      <c r="G56" s="22">
        <f t="shared" si="7"/>
        <v>912</v>
      </c>
      <c r="H56" s="22">
        <f t="shared" si="7"/>
        <v>1026</v>
      </c>
      <c r="I56" s="22">
        <f t="shared" si="7"/>
        <v>562</v>
      </c>
      <c r="J56" s="22">
        <f t="shared" si="7"/>
        <v>0</v>
      </c>
      <c r="K56" s="22">
        <f t="shared" si="7"/>
        <v>0</v>
      </c>
      <c r="L56" s="22">
        <f t="shared" si="7"/>
        <v>519</v>
      </c>
      <c r="M56" s="22">
        <f t="shared" si="7"/>
        <v>312</v>
      </c>
      <c r="N56" s="22">
        <f t="shared" si="7"/>
        <v>4758</v>
      </c>
      <c r="O56" s="22">
        <f t="shared" si="7"/>
        <v>3295</v>
      </c>
      <c r="P56" s="15" t="s">
        <v>17</v>
      </c>
      <c r="Q56" s="1"/>
      <c r="R56" s="1"/>
    </row>
    <row r="57" spans="1:18" x14ac:dyDescent="0.25">
      <c r="A57" s="21" t="s">
        <v>100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40"/>
      <c r="O57" s="41"/>
      <c r="P57" s="29"/>
      <c r="Q57" s="1"/>
      <c r="R57" s="1"/>
    </row>
    <row r="58" spans="1:18" x14ac:dyDescent="0.25">
      <c r="A58" s="15" t="s">
        <v>101</v>
      </c>
      <c r="B58" s="2">
        <v>101</v>
      </c>
      <c r="C58" s="2">
        <v>72</v>
      </c>
      <c r="D58" s="2">
        <v>240</v>
      </c>
      <c r="E58" s="2">
        <v>174</v>
      </c>
      <c r="F58" s="2">
        <v>231</v>
      </c>
      <c r="G58" s="2">
        <v>210</v>
      </c>
      <c r="H58" s="2">
        <v>153</v>
      </c>
      <c r="I58" s="2">
        <v>96</v>
      </c>
      <c r="J58" s="36">
        <v>0</v>
      </c>
      <c r="K58" s="36">
        <v>0</v>
      </c>
      <c r="L58" s="2">
        <v>68</v>
      </c>
      <c r="M58" s="2">
        <v>60</v>
      </c>
      <c r="N58" s="39">
        <v>793</v>
      </c>
      <c r="O58" s="39">
        <v>612</v>
      </c>
      <c r="P58" s="15" t="s">
        <v>108</v>
      </c>
      <c r="Q58" s="1"/>
      <c r="R58" s="1"/>
    </row>
    <row r="59" spans="1:18" x14ac:dyDescent="0.25">
      <c r="A59" s="15" t="s">
        <v>102</v>
      </c>
      <c r="B59" s="2">
        <v>47</v>
      </c>
      <c r="C59" s="2">
        <v>31</v>
      </c>
      <c r="D59" s="2">
        <v>376</v>
      </c>
      <c r="E59" s="2">
        <v>163</v>
      </c>
      <c r="F59" s="2">
        <v>294</v>
      </c>
      <c r="G59" s="2">
        <v>243</v>
      </c>
      <c r="H59" s="2">
        <v>213</v>
      </c>
      <c r="I59" s="2">
        <v>136</v>
      </c>
      <c r="J59" s="36">
        <v>0</v>
      </c>
      <c r="K59" s="36">
        <v>0</v>
      </c>
      <c r="L59" s="2">
        <v>76</v>
      </c>
      <c r="M59" s="2">
        <v>64</v>
      </c>
      <c r="N59" s="39">
        <v>1006</v>
      </c>
      <c r="O59" s="39">
        <v>637</v>
      </c>
      <c r="P59" s="15" t="s">
        <v>109</v>
      </c>
      <c r="Q59" s="1"/>
      <c r="R59" s="1"/>
    </row>
    <row r="60" spans="1:18" x14ac:dyDescent="0.25">
      <c r="A60" s="15" t="s">
        <v>103</v>
      </c>
      <c r="B60" s="2">
        <v>74</v>
      </c>
      <c r="C60" s="2">
        <v>49</v>
      </c>
      <c r="D60" s="2">
        <v>339</v>
      </c>
      <c r="E60" s="2">
        <v>181</v>
      </c>
      <c r="F60" s="2">
        <v>172</v>
      </c>
      <c r="G60" s="2">
        <v>157</v>
      </c>
      <c r="H60" s="2">
        <v>131</v>
      </c>
      <c r="I60" s="2">
        <v>78</v>
      </c>
      <c r="J60" s="36">
        <v>0</v>
      </c>
      <c r="K60" s="36">
        <v>0</v>
      </c>
      <c r="L60" s="2">
        <v>23</v>
      </c>
      <c r="M60" s="2">
        <v>9</v>
      </c>
      <c r="N60" s="39">
        <v>739</v>
      </c>
      <c r="O60" s="39">
        <v>474</v>
      </c>
      <c r="P60" s="15" t="s">
        <v>110</v>
      </c>
      <c r="Q60" s="1"/>
      <c r="R60" s="1"/>
    </row>
    <row r="61" spans="1:18" x14ac:dyDescent="0.25">
      <c r="A61" s="15" t="s">
        <v>104</v>
      </c>
      <c r="B61" s="2">
        <v>52</v>
      </c>
      <c r="C61" s="2">
        <v>31</v>
      </c>
      <c r="D61" s="2">
        <v>198</v>
      </c>
      <c r="E61" s="2">
        <v>124</v>
      </c>
      <c r="F61" s="2">
        <v>53</v>
      </c>
      <c r="G61" s="2">
        <v>45</v>
      </c>
      <c r="H61" s="2">
        <v>48</v>
      </c>
      <c r="I61" s="2">
        <v>39</v>
      </c>
      <c r="J61" s="36">
        <v>0</v>
      </c>
      <c r="K61" s="36">
        <v>0</v>
      </c>
      <c r="L61" s="2">
        <v>6</v>
      </c>
      <c r="M61" s="2">
        <v>5</v>
      </c>
      <c r="N61" s="39">
        <v>357</v>
      </c>
      <c r="O61" s="39">
        <v>244</v>
      </c>
      <c r="P61" s="15" t="s">
        <v>111</v>
      </c>
      <c r="Q61" s="1"/>
      <c r="R61" s="1"/>
    </row>
    <row r="62" spans="1:18" ht="30" x14ac:dyDescent="0.25">
      <c r="A62" s="15" t="s">
        <v>105</v>
      </c>
      <c r="B62" s="2">
        <v>9</v>
      </c>
      <c r="C62" s="2">
        <v>6</v>
      </c>
      <c r="D62" s="2">
        <v>61</v>
      </c>
      <c r="E62" s="2">
        <v>58</v>
      </c>
      <c r="F62" s="2">
        <v>13</v>
      </c>
      <c r="G62" s="2">
        <v>8</v>
      </c>
      <c r="H62" s="2">
        <v>10</v>
      </c>
      <c r="I62" s="2">
        <v>10</v>
      </c>
      <c r="J62" s="36">
        <v>0</v>
      </c>
      <c r="K62" s="36">
        <v>0</v>
      </c>
      <c r="L62" s="2">
        <v>0</v>
      </c>
      <c r="M62" s="2">
        <v>0</v>
      </c>
      <c r="N62" s="39">
        <v>93</v>
      </c>
      <c r="O62" s="39">
        <v>82</v>
      </c>
      <c r="P62" s="28" t="s">
        <v>112</v>
      </c>
      <c r="Q62" s="1"/>
      <c r="R62" s="1"/>
    </row>
    <row r="63" spans="1:18" ht="30" x14ac:dyDescent="0.25">
      <c r="A63" s="15" t="s">
        <v>106</v>
      </c>
      <c r="B63" s="2">
        <v>101</v>
      </c>
      <c r="C63" s="2">
        <v>72</v>
      </c>
      <c r="D63" s="2">
        <v>240</v>
      </c>
      <c r="E63" s="2">
        <v>174</v>
      </c>
      <c r="F63" s="2">
        <v>231</v>
      </c>
      <c r="G63" s="2">
        <v>210</v>
      </c>
      <c r="H63" s="2">
        <v>153</v>
      </c>
      <c r="I63" s="2">
        <v>96</v>
      </c>
      <c r="J63" s="36">
        <v>0</v>
      </c>
      <c r="K63" s="36">
        <v>0</v>
      </c>
      <c r="L63" s="2">
        <v>68</v>
      </c>
      <c r="M63" s="2">
        <v>60</v>
      </c>
      <c r="N63" s="39">
        <v>793</v>
      </c>
      <c r="O63" s="39">
        <v>612</v>
      </c>
      <c r="P63" s="28" t="s">
        <v>113</v>
      </c>
      <c r="Q63" s="1"/>
      <c r="R63" s="1"/>
    </row>
    <row r="64" spans="1:18" x14ac:dyDescent="0.25">
      <c r="A64" s="15" t="s">
        <v>107</v>
      </c>
      <c r="B64" s="2">
        <v>41</v>
      </c>
      <c r="C64" s="2">
        <v>31</v>
      </c>
      <c r="D64" s="2">
        <v>165</v>
      </c>
      <c r="E64" s="2">
        <v>117</v>
      </c>
      <c r="F64" s="2">
        <v>60</v>
      </c>
      <c r="G64" s="2">
        <v>56</v>
      </c>
      <c r="H64" s="2">
        <v>48</v>
      </c>
      <c r="I64" s="2">
        <v>46</v>
      </c>
      <c r="J64" s="36">
        <v>0</v>
      </c>
      <c r="K64" s="36">
        <v>0</v>
      </c>
      <c r="L64" s="2">
        <v>14</v>
      </c>
      <c r="M64" s="2">
        <v>7</v>
      </c>
      <c r="N64" s="39">
        <v>328</v>
      </c>
      <c r="O64" s="39">
        <v>257</v>
      </c>
      <c r="P64" s="15" t="s">
        <v>114</v>
      </c>
      <c r="Q64" s="1"/>
      <c r="R64" s="1"/>
    </row>
    <row r="65" spans="1:18" x14ac:dyDescent="0.25">
      <c r="A65" s="16" t="s">
        <v>33</v>
      </c>
      <c r="B65" s="22">
        <f>SUM(B58:B64)</f>
        <v>425</v>
      </c>
      <c r="C65" s="22">
        <f t="shared" ref="C65:O65" si="8">SUM(C58:C64)</f>
        <v>292</v>
      </c>
      <c r="D65" s="22">
        <f t="shared" si="8"/>
        <v>1619</v>
      </c>
      <c r="E65" s="22">
        <f t="shared" si="8"/>
        <v>991</v>
      </c>
      <c r="F65" s="22">
        <f t="shared" si="8"/>
        <v>1054</v>
      </c>
      <c r="G65" s="22">
        <f t="shared" si="8"/>
        <v>929</v>
      </c>
      <c r="H65" s="22">
        <f t="shared" si="8"/>
        <v>756</v>
      </c>
      <c r="I65" s="22">
        <f t="shared" si="8"/>
        <v>501</v>
      </c>
      <c r="J65" s="22">
        <f t="shared" si="8"/>
        <v>0</v>
      </c>
      <c r="K65" s="22">
        <f t="shared" si="8"/>
        <v>0</v>
      </c>
      <c r="L65" s="22">
        <f t="shared" si="8"/>
        <v>255</v>
      </c>
      <c r="M65" s="22">
        <f t="shared" si="8"/>
        <v>205</v>
      </c>
      <c r="N65" s="22">
        <f t="shared" si="8"/>
        <v>4109</v>
      </c>
      <c r="O65" s="22">
        <f t="shared" si="8"/>
        <v>2918</v>
      </c>
      <c r="P65" s="15" t="s">
        <v>17</v>
      </c>
      <c r="Q65" s="1"/>
      <c r="R65" s="1"/>
    </row>
    <row r="66" spans="1:18" x14ac:dyDescent="0.25">
      <c r="A66" s="19" t="s">
        <v>115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37"/>
      <c r="P66" s="26"/>
      <c r="Q66" s="1"/>
      <c r="R66" s="1"/>
    </row>
    <row r="67" spans="1:18" x14ac:dyDescent="0.25">
      <c r="A67" s="15" t="s">
        <v>116</v>
      </c>
      <c r="B67" s="2">
        <v>202</v>
      </c>
      <c r="C67" s="2">
        <v>176</v>
      </c>
      <c r="D67" s="2">
        <v>1043</v>
      </c>
      <c r="E67" s="2">
        <v>519</v>
      </c>
      <c r="F67" s="2">
        <v>697</v>
      </c>
      <c r="G67" s="2">
        <v>589</v>
      </c>
      <c r="H67" s="2">
        <v>501</v>
      </c>
      <c r="I67" s="2">
        <v>340</v>
      </c>
      <c r="J67" s="36">
        <v>0</v>
      </c>
      <c r="K67" s="36">
        <v>0</v>
      </c>
      <c r="L67" s="2">
        <v>280</v>
      </c>
      <c r="M67" s="2">
        <v>219</v>
      </c>
      <c r="N67" s="39">
        <v>2723</v>
      </c>
      <c r="O67" s="39">
        <v>1843</v>
      </c>
      <c r="P67" s="15" t="s">
        <v>119</v>
      </c>
      <c r="Q67" s="1"/>
      <c r="R67" s="1"/>
    </row>
    <row r="68" spans="1:18" x14ac:dyDescent="0.25">
      <c r="A68" s="15" t="s">
        <v>117</v>
      </c>
      <c r="B68" s="2">
        <v>33</v>
      </c>
      <c r="C68" s="2">
        <v>16</v>
      </c>
      <c r="D68" s="2">
        <v>125</v>
      </c>
      <c r="E68" s="2">
        <v>80</v>
      </c>
      <c r="F68" s="2">
        <v>61</v>
      </c>
      <c r="G68" s="2">
        <v>44</v>
      </c>
      <c r="H68" s="2">
        <v>44</v>
      </c>
      <c r="I68" s="2">
        <v>26</v>
      </c>
      <c r="J68" s="36">
        <v>0</v>
      </c>
      <c r="K68" s="36">
        <v>0</v>
      </c>
      <c r="L68" s="2">
        <v>11</v>
      </c>
      <c r="M68" s="2">
        <v>10</v>
      </c>
      <c r="N68" s="39">
        <v>274</v>
      </c>
      <c r="O68" s="39">
        <v>176</v>
      </c>
      <c r="P68" s="15" t="s">
        <v>120</v>
      </c>
      <c r="Q68" s="1"/>
      <c r="R68" s="1"/>
    </row>
    <row r="69" spans="1:18" x14ac:dyDescent="0.25">
      <c r="A69" s="15" t="s">
        <v>118</v>
      </c>
      <c r="B69" s="2">
        <v>25</v>
      </c>
      <c r="C69" s="2">
        <v>20</v>
      </c>
      <c r="D69" s="2">
        <v>87</v>
      </c>
      <c r="E69" s="2">
        <v>74</v>
      </c>
      <c r="F69" s="2">
        <v>53</v>
      </c>
      <c r="G69" s="2">
        <v>50</v>
      </c>
      <c r="H69" s="2">
        <v>50</v>
      </c>
      <c r="I69" s="2">
        <v>35</v>
      </c>
      <c r="J69" s="36">
        <v>0</v>
      </c>
      <c r="K69" s="36">
        <v>0</v>
      </c>
      <c r="L69" s="2">
        <v>27</v>
      </c>
      <c r="M69" s="2">
        <v>25</v>
      </c>
      <c r="N69" s="39">
        <v>242</v>
      </c>
      <c r="O69" s="39">
        <v>204</v>
      </c>
      <c r="P69" s="15" t="s">
        <v>121</v>
      </c>
      <c r="Q69" s="1"/>
      <c r="R69" s="1"/>
    </row>
    <row r="70" spans="1:18" x14ac:dyDescent="0.25">
      <c r="A70" s="16" t="s">
        <v>33</v>
      </c>
      <c r="B70" s="22">
        <f>SUM(B67:B69)</f>
        <v>260</v>
      </c>
      <c r="C70" s="22">
        <f t="shared" ref="C70:O70" si="9">SUM(C67:C69)</f>
        <v>212</v>
      </c>
      <c r="D70" s="22">
        <f t="shared" si="9"/>
        <v>1255</v>
      </c>
      <c r="E70" s="22">
        <f t="shared" si="9"/>
        <v>673</v>
      </c>
      <c r="F70" s="22">
        <f t="shared" si="9"/>
        <v>811</v>
      </c>
      <c r="G70" s="22">
        <f t="shared" si="9"/>
        <v>683</v>
      </c>
      <c r="H70" s="22">
        <f t="shared" si="9"/>
        <v>595</v>
      </c>
      <c r="I70" s="22">
        <f t="shared" si="9"/>
        <v>401</v>
      </c>
      <c r="J70" s="22">
        <f t="shared" si="9"/>
        <v>0</v>
      </c>
      <c r="K70" s="22">
        <f t="shared" si="9"/>
        <v>0</v>
      </c>
      <c r="L70" s="22">
        <f t="shared" si="9"/>
        <v>318</v>
      </c>
      <c r="M70" s="22">
        <f t="shared" si="9"/>
        <v>254</v>
      </c>
      <c r="N70" s="22">
        <f t="shared" si="9"/>
        <v>3239</v>
      </c>
      <c r="O70" s="22">
        <f t="shared" si="9"/>
        <v>2223</v>
      </c>
      <c r="P70" s="15" t="s">
        <v>17</v>
      </c>
      <c r="Q70" s="1"/>
      <c r="R70" s="1"/>
    </row>
    <row r="71" spans="1:18" x14ac:dyDescent="0.25">
      <c r="A71" s="19" t="s">
        <v>122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7"/>
      <c r="O71" s="37"/>
      <c r="P71" s="26"/>
      <c r="Q71" s="1"/>
      <c r="R71" s="1"/>
    </row>
    <row r="72" spans="1:18" x14ac:dyDescent="0.25">
      <c r="A72" s="15" t="s">
        <v>123</v>
      </c>
      <c r="B72" s="2">
        <v>13</v>
      </c>
      <c r="C72" s="2">
        <v>12</v>
      </c>
      <c r="D72" s="2">
        <v>42</v>
      </c>
      <c r="E72" s="2">
        <v>36</v>
      </c>
      <c r="F72" s="2">
        <v>91</v>
      </c>
      <c r="G72" s="2">
        <v>80</v>
      </c>
      <c r="H72" s="2">
        <v>23</v>
      </c>
      <c r="I72" s="2">
        <v>23</v>
      </c>
      <c r="J72" s="36">
        <v>0</v>
      </c>
      <c r="K72" s="36">
        <v>0</v>
      </c>
      <c r="L72" s="2">
        <v>11</v>
      </c>
      <c r="M72" s="2">
        <v>11</v>
      </c>
      <c r="N72" s="39">
        <v>180</v>
      </c>
      <c r="O72" s="39">
        <v>162</v>
      </c>
      <c r="P72" s="15" t="s">
        <v>126</v>
      </c>
      <c r="Q72" s="1"/>
      <c r="R72" s="1"/>
    </row>
    <row r="73" spans="1:18" x14ac:dyDescent="0.25">
      <c r="A73" s="15" t="s">
        <v>124</v>
      </c>
      <c r="B73" s="2">
        <v>20</v>
      </c>
      <c r="C73" s="2">
        <v>15</v>
      </c>
      <c r="D73" s="2">
        <v>124</v>
      </c>
      <c r="E73" s="2">
        <v>68</v>
      </c>
      <c r="F73" s="2">
        <v>147</v>
      </c>
      <c r="G73" s="2">
        <v>111</v>
      </c>
      <c r="H73" s="2">
        <v>68</v>
      </c>
      <c r="I73" s="2">
        <v>58</v>
      </c>
      <c r="J73" s="36">
        <v>0</v>
      </c>
      <c r="K73" s="36">
        <v>0</v>
      </c>
      <c r="L73" s="2">
        <v>5</v>
      </c>
      <c r="M73" s="2">
        <v>5</v>
      </c>
      <c r="N73" s="39">
        <v>364</v>
      </c>
      <c r="O73" s="39">
        <v>257</v>
      </c>
      <c r="P73" s="15" t="s">
        <v>127</v>
      </c>
      <c r="Q73" s="1"/>
      <c r="R73" s="1"/>
    </row>
    <row r="74" spans="1:18" x14ac:dyDescent="0.25">
      <c r="A74" s="15" t="s">
        <v>125</v>
      </c>
      <c r="B74" s="2">
        <v>15</v>
      </c>
      <c r="C74" s="2">
        <v>5</v>
      </c>
      <c r="D74" s="2">
        <v>281</v>
      </c>
      <c r="E74" s="2">
        <v>162</v>
      </c>
      <c r="F74" s="2">
        <v>580</v>
      </c>
      <c r="G74" s="2">
        <v>490</v>
      </c>
      <c r="H74" s="2">
        <v>218</v>
      </c>
      <c r="I74" s="2">
        <v>188</v>
      </c>
      <c r="J74" s="36">
        <v>0</v>
      </c>
      <c r="K74" s="36">
        <v>0</v>
      </c>
      <c r="L74" s="2">
        <v>120</v>
      </c>
      <c r="M74" s="2">
        <v>73</v>
      </c>
      <c r="N74" s="39">
        <v>1214</v>
      </c>
      <c r="O74" s="39">
        <v>918</v>
      </c>
      <c r="P74" s="15" t="s">
        <v>128</v>
      </c>
      <c r="Q74" s="1"/>
      <c r="R74" s="1"/>
    </row>
    <row r="75" spans="1:18" x14ac:dyDescent="0.25">
      <c r="A75" s="16" t="s">
        <v>33</v>
      </c>
      <c r="B75" s="22">
        <f>SUM(B72:B74)</f>
        <v>48</v>
      </c>
      <c r="C75" s="22">
        <f t="shared" ref="C75:O75" si="10">SUM(C72:C74)</f>
        <v>32</v>
      </c>
      <c r="D75" s="22">
        <f t="shared" si="10"/>
        <v>447</v>
      </c>
      <c r="E75" s="22">
        <f t="shared" si="10"/>
        <v>266</v>
      </c>
      <c r="F75" s="22">
        <f t="shared" si="10"/>
        <v>818</v>
      </c>
      <c r="G75" s="22">
        <f t="shared" si="10"/>
        <v>681</v>
      </c>
      <c r="H75" s="22">
        <f t="shared" si="10"/>
        <v>309</v>
      </c>
      <c r="I75" s="22">
        <f t="shared" si="10"/>
        <v>269</v>
      </c>
      <c r="J75" s="22">
        <f t="shared" si="10"/>
        <v>0</v>
      </c>
      <c r="K75" s="22">
        <f t="shared" si="10"/>
        <v>0</v>
      </c>
      <c r="L75" s="22">
        <f t="shared" si="10"/>
        <v>136</v>
      </c>
      <c r="M75" s="22">
        <f t="shared" si="10"/>
        <v>89</v>
      </c>
      <c r="N75" s="22">
        <f t="shared" si="10"/>
        <v>1758</v>
      </c>
      <c r="O75" s="22">
        <f t="shared" si="10"/>
        <v>1337</v>
      </c>
      <c r="P75" s="15" t="s">
        <v>17</v>
      </c>
      <c r="Q75" s="1"/>
      <c r="R75" s="1"/>
    </row>
  </sheetData>
  <mergeCells count="19">
    <mergeCell ref="A1:R1"/>
    <mergeCell ref="D6:E6"/>
    <mergeCell ref="F6:G6"/>
    <mergeCell ref="H6:I6"/>
    <mergeCell ref="J6:K6"/>
    <mergeCell ref="L6:M6"/>
    <mergeCell ref="N6:O6"/>
    <mergeCell ref="A4:A8"/>
    <mergeCell ref="P4:P8"/>
    <mergeCell ref="B5:C5"/>
    <mergeCell ref="D5:E5"/>
    <mergeCell ref="F5:G5"/>
    <mergeCell ref="H5:I5"/>
    <mergeCell ref="J5:K5"/>
    <mergeCell ref="L5:M5"/>
    <mergeCell ref="N5:O5"/>
    <mergeCell ref="B6:C6"/>
    <mergeCell ref="A2:R2"/>
    <mergeCell ref="A3:R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workbookViewId="0">
      <selection activeCell="B16" sqref="B16"/>
    </sheetView>
  </sheetViews>
  <sheetFormatPr defaultRowHeight="15" x14ac:dyDescent="0.25"/>
  <cols>
    <col min="1" max="1" width="69.28515625" customWidth="1"/>
    <col min="2" max="2" width="90" customWidth="1"/>
  </cols>
  <sheetData>
    <row r="1" spans="1:2" ht="21" x14ac:dyDescent="0.35">
      <c r="A1" s="54" t="s">
        <v>130</v>
      </c>
      <c r="B1" s="55"/>
    </row>
    <row r="2" spans="1:2" ht="18.75" x14ac:dyDescent="0.3">
      <c r="A2" s="33" t="s">
        <v>131</v>
      </c>
      <c r="B2" s="30" t="s">
        <v>161</v>
      </c>
    </row>
    <row r="3" spans="1:2" ht="56.25" x14ac:dyDescent="0.3">
      <c r="A3" s="33" t="s">
        <v>132</v>
      </c>
      <c r="B3" s="42" t="s">
        <v>159</v>
      </c>
    </row>
    <row r="4" spans="1:2" ht="18.75" x14ac:dyDescent="0.3">
      <c r="A4" s="33" t="s">
        <v>133</v>
      </c>
      <c r="B4" s="30" t="s">
        <v>160</v>
      </c>
    </row>
    <row r="5" spans="1:2" ht="18.75" x14ac:dyDescent="0.3">
      <c r="A5" s="33" t="s">
        <v>134</v>
      </c>
      <c r="B5" s="30" t="s">
        <v>135</v>
      </c>
    </row>
    <row r="6" spans="1:2" ht="18.75" x14ac:dyDescent="0.3">
      <c r="A6" s="33" t="s">
        <v>136</v>
      </c>
      <c r="B6" s="31" t="s">
        <v>129</v>
      </c>
    </row>
    <row r="7" spans="1:2" ht="18.75" x14ac:dyDescent="0.3">
      <c r="A7" s="33" t="s">
        <v>137</v>
      </c>
      <c r="B7" s="30" t="s">
        <v>138</v>
      </c>
    </row>
    <row r="8" spans="1:2" ht="18.75" x14ac:dyDescent="0.3">
      <c r="A8" s="33" t="s">
        <v>139</v>
      </c>
      <c r="B8" s="30" t="s">
        <v>140</v>
      </c>
    </row>
    <row r="9" spans="1:2" ht="21" x14ac:dyDescent="0.35">
      <c r="A9" s="54" t="s">
        <v>141</v>
      </c>
      <c r="B9" s="55"/>
    </row>
    <row r="10" spans="1:2" ht="18.75" x14ac:dyDescent="0.3">
      <c r="A10" s="33" t="s">
        <v>150</v>
      </c>
      <c r="B10" s="30" t="s">
        <v>151</v>
      </c>
    </row>
    <row r="11" spans="1:2" ht="18.75" x14ac:dyDescent="0.3">
      <c r="A11" s="33" t="s">
        <v>149</v>
      </c>
      <c r="B11" s="30" t="s">
        <v>162</v>
      </c>
    </row>
  </sheetData>
  <mergeCells count="2">
    <mergeCell ref="A1:B1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rightToLeft="1" workbookViewId="0">
      <selection activeCell="C5" sqref="C5"/>
    </sheetView>
  </sheetViews>
  <sheetFormatPr defaultRowHeight="15" x14ac:dyDescent="0.25"/>
  <cols>
    <col min="1" max="1" width="19.42578125" customWidth="1"/>
    <col min="2" max="2" width="103.7109375" customWidth="1"/>
    <col min="3" max="3" width="19.7109375" customWidth="1"/>
    <col min="4" max="4" width="20" customWidth="1"/>
  </cols>
  <sheetData>
    <row r="1" spans="1:4" ht="21" x14ac:dyDescent="0.35">
      <c r="A1" s="34" t="s">
        <v>142</v>
      </c>
      <c r="B1" s="34" t="s">
        <v>143</v>
      </c>
      <c r="C1" s="34" t="s">
        <v>144</v>
      </c>
      <c r="D1" s="34" t="s">
        <v>145</v>
      </c>
    </row>
    <row r="2" spans="1:4" ht="18.75" x14ac:dyDescent="0.3">
      <c r="A2" s="35" t="s">
        <v>146</v>
      </c>
      <c r="B2" s="32" t="s">
        <v>152</v>
      </c>
      <c r="C2" s="32" t="s">
        <v>147</v>
      </c>
      <c r="D2" s="32" t="s">
        <v>148</v>
      </c>
    </row>
    <row r="3" spans="1:4" ht="18.75" x14ac:dyDescent="0.3">
      <c r="A3" s="35" t="s">
        <v>153</v>
      </c>
      <c r="B3" s="32" t="s">
        <v>156</v>
      </c>
      <c r="C3" s="32" t="s">
        <v>147</v>
      </c>
      <c r="D3" s="32" t="s">
        <v>148</v>
      </c>
    </row>
    <row r="4" spans="1:4" ht="18.75" x14ac:dyDescent="0.3">
      <c r="A4" s="35" t="s">
        <v>154</v>
      </c>
      <c r="B4" s="32" t="s">
        <v>157</v>
      </c>
      <c r="C4" s="32" t="s">
        <v>147</v>
      </c>
      <c r="D4" s="32" t="s">
        <v>148</v>
      </c>
    </row>
    <row r="5" spans="1:4" ht="18.75" x14ac:dyDescent="0.3">
      <c r="A5" s="35" t="s">
        <v>155</v>
      </c>
      <c r="B5" s="32" t="s">
        <v>158</v>
      </c>
      <c r="C5" s="32" t="s">
        <v>22</v>
      </c>
      <c r="D5" s="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احصاءات المحاكم الابتدائية </vt:lpstr>
      <vt:lpstr>البيانات الوصفية </vt:lpstr>
      <vt:lpstr>وصف المتغيرات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2024-08-20T06:38:20Z</dcterms:modified>
</cp:coreProperties>
</file>